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/>
  <bookViews>
    <workbookView xWindow="0" yWindow="0" windowWidth="16380" windowHeight="8190" tabRatio="53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P301" i="1"/>
  <c r="N133"/>
  <c r="P133" s="1"/>
  <c r="N132"/>
  <c r="P132" s="1"/>
  <c r="N86"/>
  <c r="P86" s="1"/>
  <c r="N85"/>
  <c r="P85" s="1"/>
  <c r="N247"/>
  <c r="P247" s="1"/>
  <c r="N246"/>
  <c r="P246" s="1"/>
  <c r="N244"/>
  <c r="P244" s="1"/>
  <c r="N243"/>
  <c r="P243" s="1"/>
  <c r="N260"/>
  <c r="P260" s="1"/>
  <c r="N257"/>
  <c r="P257" s="1"/>
  <c r="N256"/>
  <c r="P256" s="1"/>
  <c r="N254"/>
  <c r="P254" s="1"/>
  <c r="N253"/>
  <c r="P253" s="1"/>
  <c r="N145" l="1"/>
  <c r="P145" s="1"/>
  <c r="N144"/>
  <c r="P144" s="1"/>
  <c r="N143"/>
  <c r="P143" s="1"/>
  <c r="N127"/>
  <c r="P127" s="1"/>
  <c r="N126"/>
  <c r="P126" s="1"/>
  <c r="N125"/>
  <c r="P125" s="1"/>
  <c r="N120"/>
  <c r="P120" s="1"/>
  <c r="N119"/>
  <c r="P119" s="1"/>
  <c r="N118"/>
  <c r="P118" s="1"/>
  <c r="N113"/>
  <c r="P113" s="1"/>
  <c r="N112"/>
  <c r="P112" s="1"/>
  <c r="N111"/>
  <c r="P111" s="1"/>
  <c r="N109"/>
  <c r="P109" s="1"/>
  <c r="N108"/>
  <c r="P108" s="1"/>
  <c r="N107"/>
  <c r="P107" s="1"/>
  <c r="N291"/>
  <c r="P291" s="1"/>
  <c r="N290"/>
  <c r="P290" s="1"/>
  <c r="N289"/>
  <c r="P289" s="1"/>
  <c r="N271"/>
  <c r="P271" s="1"/>
  <c r="N270"/>
  <c r="P270" s="1"/>
  <c r="N268"/>
  <c r="P268" s="1"/>
  <c r="N267"/>
  <c r="P267" s="1"/>
  <c r="N224"/>
  <c r="P224" s="1"/>
  <c r="N223"/>
  <c r="P223" s="1"/>
  <c r="N222"/>
  <c r="P222" s="1"/>
  <c r="N221"/>
  <c r="P221" s="1"/>
  <c r="N192"/>
  <c r="P192" s="1"/>
  <c r="N191"/>
  <c r="P191" s="1"/>
  <c r="N190"/>
  <c r="P190" s="1"/>
  <c r="N189"/>
  <c r="P189" s="1"/>
  <c r="N177"/>
  <c r="P177" s="1"/>
  <c r="N176"/>
  <c r="P176" s="1"/>
  <c r="N175"/>
  <c r="P175" s="1"/>
  <c r="N174"/>
  <c r="P174" s="1"/>
  <c r="N24"/>
  <c r="P24" s="1"/>
  <c r="N23"/>
  <c r="P23" s="1"/>
  <c r="N22"/>
  <c r="P22" s="1"/>
  <c r="N21"/>
  <c r="P21" s="1"/>
  <c r="N16"/>
  <c r="P16" s="1"/>
  <c r="N15"/>
  <c r="P15" s="1"/>
  <c r="N14"/>
  <c r="P14" s="1"/>
  <c r="N13"/>
  <c r="P13" s="1"/>
  <c r="N208" l="1"/>
  <c r="N207"/>
  <c r="N63" l="1"/>
  <c r="N62"/>
  <c r="N61"/>
  <c r="N60"/>
  <c r="N281" l="1"/>
  <c r="P281" s="1"/>
  <c r="N100"/>
  <c r="P100" s="1"/>
  <c r="N99"/>
  <c r="P99" s="1"/>
  <c r="N98"/>
  <c r="P98" s="1"/>
  <c r="N97"/>
  <c r="P97" s="1"/>
  <c r="N198" l="1"/>
  <c r="P198" s="1"/>
  <c r="N197"/>
  <c r="P197" s="1"/>
  <c r="N29"/>
  <c r="P29" s="1"/>
  <c r="N30"/>
  <c r="P30" s="1"/>
  <c r="N31"/>
  <c r="P31" s="1"/>
  <c r="N32"/>
  <c r="P32" s="1"/>
  <c r="N37"/>
  <c r="P37" s="1"/>
  <c r="N38"/>
  <c r="P38" s="1"/>
  <c r="N39"/>
  <c r="P39" s="1"/>
  <c r="N51"/>
  <c r="P51" s="1"/>
  <c r="N52"/>
  <c r="P52" s="1"/>
  <c r="N53"/>
  <c r="P53" s="1"/>
  <c r="P60"/>
  <c r="P61"/>
  <c r="P62"/>
  <c r="P63"/>
  <c r="N69"/>
  <c r="P69" s="1"/>
  <c r="N70"/>
  <c r="P70" s="1"/>
  <c r="N71"/>
  <c r="P71" s="1"/>
  <c r="N76"/>
  <c r="P76" s="1"/>
  <c r="N77"/>
  <c r="P77" s="1"/>
  <c r="N152"/>
  <c r="P152" s="1"/>
  <c r="N153"/>
  <c r="P153" s="1"/>
  <c r="N155"/>
  <c r="P155" s="1"/>
  <c r="N156"/>
  <c r="P156" s="1"/>
  <c r="N161"/>
  <c r="P161" s="1"/>
  <c r="N165"/>
  <c r="P165" s="1"/>
  <c r="N166"/>
  <c r="P166" s="1"/>
  <c r="P207"/>
  <c r="P208"/>
  <c r="N215"/>
  <c r="P215" s="1"/>
  <c r="N216"/>
  <c r="P216" s="1"/>
  <c r="N235"/>
  <c r="P235" s="1"/>
  <c r="N298" l="1"/>
  <c r="P298"/>
</calcChain>
</file>

<file path=xl/sharedStrings.xml><?xml version="1.0" encoding="utf-8"?>
<sst xmlns="http://schemas.openxmlformats.org/spreadsheetml/2006/main" count="374" uniqueCount="256">
  <si>
    <r>
      <t>Fa. Magdalena Turek, REDVIL Sportswear</t>
    </r>
    <r>
      <rPr>
        <b/>
        <sz val="7"/>
        <color indexed="9"/>
        <rFont val="Tahoma"/>
        <family val="2"/>
        <charset val="238"/>
      </rPr>
      <t>, Limbacher Str. 4 A, D-09247 Chemnitz/Germany</t>
    </r>
  </si>
  <si>
    <t>Tel.: + 49-3722- 5998900, Fax: +49-3722-5998904</t>
  </si>
  <si>
    <t>e-mail: info@redvil.de, homepage : www.redvil.com + www-redvil-shop.com</t>
  </si>
  <si>
    <t>VAT: DE296083462</t>
  </si>
  <si>
    <t>Offizieller Ausstatter des Rollski-National Team Deutschland +  Tschechischen Short Track Nationalmanschaft mit Laufanzügen</t>
  </si>
  <si>
    <t>Order -No.: .</t>
  </si>
  <si>
    <t>name of order:</t>
  </si>
  <si>
    <t>WSV 08 Lauscha</t>
  </si>
  <si>
    <t>dispatch type:</t>
  </si>
  <si>
    <r>
      <t>date of delivery:</t>
    </r>
    <r>
      <rPr>
        <b/>
        <sz val="9"/>
        <rFont val="Tahoma"/>
        <family val="2"/>
      </rPr>
      <t xml:space="preserve"> ca. 6-8 Wochen nach Erhalt der Auftragsbestätigung und Bezahlung der Anzahlungsrechnung</t>
    </r>
  </si>
  <si>
    <t xml:space="preserve">         Code</t>
  </si>
  <si>
    <t>article description</t>
  </si>
  <si>
    <t>XXS</t>
  </si>
  <si>
    <t xml:space="preserve"> XS</t>
  </si>
  <si>
    <t>S</t>
  </si>
  <si>
    <t>M</t>
  </si>
  <si>
    <t>L</t>
  </si>
  <si>
    <t>XL</t>
  </si>
  <si>
    <t>XXL</t>
  </si>
  <si>
    <t>3XL</t>
  </si>
  <si>
    <t>4XL</t>
  </si>
  <si>
    <t>5XL</t>
  </si>
  <si>
    <t>pair / piece</t>
  </si>
  <si>
    <t>SONDER  PREIS</t>
  </si>
  <si>
    <t>total amount €</t>
  </si>
  <si>
    <t>S107</t>
  </si>
  <si>
    <t>mat.: Shield - Endurance, 240g</t>
  </si>
  <si>
    <t>leichte Frontbeschichtung, hoher Kragen, 3/4 Front RV innen eingenäht, Zip Garage, Flachnähte, Silikonstoppgumi im Bund</t>
  </si>
  <si>
    <t>on the redvil hang tag the stick with:  S107, skiing long shirt, size</t>
  </si>
  <si>
    <t>S206</t>
  </si>
  <si>
    <t>leichte Frontbeschichtung, hoher Bund mit Gummi,  Flachnähte, Beinabschluss umgenäht, Tasche hinten möglich mit RV</t>
  </si>
  <si>
    <t>on the redvil hang tag the stick with:  S206, skiing long tight, size</t>
  </si>
  <si>
    <t>R206Z</t>
  </si>
  <si>
    <t>lange warme Ziphose</t>
  </si>
  <si>
    <t>R206Z W</t>
  </si>
  <si>
    <t>Damen lange warme Ziphose</t>
  </si>
  <si>
    <t>mat.: superroubaix 245g black / stelvio 260g - innen angeraut, sehr flexible</t>
  </si>
  <si>
    <t xml:space="preserve">  </t>
  </si>
  <si>
    <r>
      <t>durchgehender Seitenreißverschluss</t>
    </r>
    <r>
      <rPr>
        <sz val="9"/>
        <color indexed="8"/>
        <rFont val="Tahoma"/>
        <family val="2"/>
      </rPr>
      <t>, Reflexprint hinten klein unten, innen komplett angeraut, sehr gut für vor u nach dem Wettkampf</t>
    </r>
  </si>
  <si>
    <t>on the redvil hang tag the stick with: R206Z, warm zip tight, size / R206Z W, women warm zip tight, size</t>
  </si>
  <si>
    <t>S356</t>
  </si>
  <si>
    <t>dicke warme Softshell-Weste</t>
  </si>
  <si>
    <t>Mat: IVORY 85 mit Polyurethan Membran  / Superrouabaix /  Stelvio / Lycra / Netz // 10.000mm Wassersäule + 12.000mg/h/24 Wasserdampfverdrängung</t>
  </si>
  <si>
    <t>Lycrabschlüsse am Arm, verdeckter und hinterlegter Reißverschluss, hoher Kragen, zip garage im Kragen, Silikonstoppgummi im Bund</t>
  </si>
  <si>
    <t>Hoher Kragen, Zip Garage, 2 Front RV Taschen, hinten 1 mittige RV (sichtbar) Tasche nach innen gehend, breiterer Front RV hinterlegt, Flachnähte</t>
  </si>
  <si>
    <t xml:space="preserve">Bis -20°  Kälte dicht in der Bewegung!  </t>
  </si>
  <si>
    <t>on the redvil hang tag the stick with: S356warm, soft shell vest, size</t>
  </si>
  <si>
    <t>leichte warme Softshell-Weste</t>
  </si>
  <si>
    <t>Mat: FLY DOUBLE mit Polyurethan Membran  / Lycra / Netz // 10.000mm Wassersäule + 12.000mg/h/24 Wasserdampfverdrängung</t>
  </si>
  <si>
    <t xml:space="preserve">Bis -2° Kälte dicht in der Bewegung!  </t>
  </si>
  <si>
    <t>382K FD</t>
  </si>
  <si>
    <t>Regen- + Windjacke, enger Schnitt</t>
  </si>
  <si>
    <t>352KFD</t>
  </si>
  <si>
    <t>Regen- + Windjacke Damen, enger Schnitt</t>
  </si>
  <si>
    <t>Mat.: Fly Double und innen komplett WINTERTEX (angeraut), (mit Polyurethanmembran) /  10.000mm Wassersäule + 12.000mg/h/24 Wasserdampfverdrängung</t>
  </si>
  <si>
    <t>Hoher Kragen schwarze Zip Garage, schwarze Lycra Armbündchen, 2 Front RV Taschen, breiterer Front RV hinterlegt, lange Arme,</t>
  </si>
  <si>
    <t>Kordelzug mit Weitenverstellung im Bund, Flachnähte, Weitenverstellung in der Kapuze</t>
  </si>
  <si>
    <t xml:space="preserve"> lange Überziehhose Windstopper</t>
  </si>
  <si>
    <t>mat.: IVORY 85 / STELVIO DWR / dunkelblaues Superroubaix 245 g // 10.000mm Wassersäule + 12.000mg/h/24 Wasserdampfverdrängung</t>
  </si>
  <si>
    <t>kompletter Seitenreißverschluss, hoher Bund mit Dickem Kordelzug, farbliche Seitenkennzeichnung  // Bis -20 Grad Kälte dicht in der Bewegung! / Abnäher am Knie</t>
  </si>
  <si>
    <t>on the redvil hang tag the stick with: 448, warm soft shell long trouser, size</t>
  </si>
  <si>
    <t>Herren, Freizeit-Softshell-Jacke</t>
  </si>
  <si>
    <t>353W</t>
  </si>
  <si>
    <t>Damen Freizeit-Softshell-Jacke</t>
  </si>
  <si>
    <t xml:space="preserve">Material aus italienischer Produktion mit Polyurethan Membran, 10.000mm Wassersäule, 12.000 mg/24h Wasserdampfverdrängung, geeignet bis ca. -10 Grad bei </t>
  </si>
  <si>
    <t>aktiver Bewegung. 2 Wasserdichte RV-Taschen vorn diagonal, 1 überlappe RV-Tasche hinten, Reflexpaspeln am Arm unten, hoher Kragen, schwarze Lycraborde am Bund</t>
  </si>
  <si>
    <r>
      <t xml:space="preserve">schwarze Lycrabündchen am Arm von innen. / </t>
    </r>
    <r>
      <rPr>
        <b/>
        <sz val="9"/>
        <rFont val="Tahoma"/>
        <family val="2"/>
      </rPr>
      <t>Mit Extra Design möglich!</t>
    </r>
  </si>
  <si>
    <t>on the redvil hang tag the stick with: 353, soft shell jacket, size / 353, women soft shell jacket, size</t>
  </si>
  <si>
    <t>Kurzarm-Radtrikot, RACE</t>
  </si>
  <si>
    <t>190W</t>
  </si>
  <si>
    <t>Damen Kurzarm-Radtrikot, RACE</t>
  </si>
  <si>
    <t>mat.: Front + Arme + Kragen + Rücken + Taschen - TIME OUT / Seiten -Flexibles Netz</t>
  </si>
  <si>
    <t xml:space="preserve">Armabschlüsse + vorn im Bund mit speziellem breitem Stoppgummi BWE, 3 Rückentaschen + 1 RV Tasche, Silikonstoppgummi, </t>
  </si>
  <si>
    <t>verdeckter Frontreißverschluss, zip Garage, Reflexpiping</t>
  </si>
  <si>
    <t>on hang tag the stick with: 190, short sleeve jersey, RACE, size / 190W, women short sleeve jersey, RACE, size</t>
  </si>
  <si>
    <t>1006 PULS</t>
  </si>
  <si>
    <t>Kurzarm-Funktions-T-Shirt unisex</t>
  </si>
  <si>
    <t>1006W PULS</t>
  </si>
  <si>
    <t>Kurzarm-Funktions-T-Shirt women</t>
  </si>
  <si>
    <t>1002</t>
  </si>
  <si>
    <t>Kurzarm-Funktions-T-Shirt, sehr schlank geschnitten - SLIM</t>
  </si>
  <si>
    <t>mat.: active -100% Polyester Wabenfaser, Coolmaxbasiert</t>
  </si>
  <si>
    <t>Flachnähte</t>
  </si>
  <si>
    <t>kurze Tight/ Rennhose kurz, Männer</t>
  </si>
  <si>
    <t>kurze Tight/ Rennhose kurz, Damen</t>
  </si>
  <si>
    <t>mat.: Lycra POWER 210g/Shield =Endurance DWR 240g</t>
  </si>
  <si>
    <t>vorn rechts kleine Schlüsseltasche, spezieller breiter Beinabschluss einlagig, Flachnähte</t>
  </si>
  <si>
    <t>on the redvil hang tag the stick with: 248, man short wo bibs size / 247, women short wo bibs size</t>
  </si>
  <si>
    <t>Laufmütze/ running cap /Helmcap</t>
  </si>
  <si>
    <t>S015</t>
  </si>
  <si>
    <t>dünne normale Mütze/ Mat.: Lycra POWER/ flexiebles Netz</t>
  </si>
  <si>
    <t>S015GIRL</t>
  </si>
  <si>
    <t>dünnes Damen Cap für lange Haare mit zusätzlichem Zopfloch, normale Version</t>
  </si>
  <si>
    <t>Mat.: Lycra POWER/ flexibles Netz</t>
  </si>
  <si>
    <t>S015W</t>
  </si>
  <si>
    <t>Warme Mütze/ Mat.: warmes Roubaix/ Lycra POWER</t>
  </si>
  <si>
    <t>S015WGIRL</t>
  </si>
  <si>
    <t>warmes Damen cap für lange Haare mit zusätzlichem Zopfloch, warme Version</t>
  </si>
  <si>
    <t>Mat.: warmes Roubaix/ Lycra POWER</t>
  </si>
  <si>
    <t xml:space="preserve">on the redvil hang tag the stick with: S015, cap / S015W, warm cap  / S015GIRLS, cap / S015WGIRLS, warm cap </t>
  </si>
  <si>
    <t>S017</t>
  </si>
  <si>
    <t>warmes Stirnband</t>
  </si>
  <si>
    <t xml:space="preserve">on the redvil hang tag the stick with: S017, warm head band </t>
  </si>
  <si>
    <t>022W</t>
  </si>
  <si>
    <t>warmes buff, 24cm Durchmesser</t>
  </si>
  <si>
    <t>022W CH</t>
  </si>
  <si>
    <t>Kinder, warmes buff, 20cm Durchmesser</t>
  </si>
  <si>
    <t>Mat.: Superroubaix / cotton/polyester gemisch</t>
  </si>
  <si>
    <t xml:space="preserve">on the redvil hang tag the stick with: 022W, warm buff / / 022WCH, warm children buff </t>
  </si>
  <si>
    <t>S107CH</t>
  </si>
  <si>
    <t>on the redvil hang tag the stick with:  S107CH, children sciing long shirt, size</t>
  </si>
  <si>
    <t>S206CH</t>
  </si>
  <si>
    <t>on the redvil hang tag the stick with:  S206CH, children sciing long tight, size</t>
  </si>
  <si>
    <t>356CHwarm</t>
  </si>
  <si>
    <t>dicke warme Kinder Softshell-Weste</t>
  </si>
  <si>
    <t>2 Front - RV Taschen, 1 RV Tasche hinten mittig überdeckt</t>
  </si>
  <si>
    <t>Hoher Kragen, Zip Garage, 2 Front RV Taschen, hinten 1 mittige RV (sichtbar) Tasche nach innen gehend, breiterer Front RV hinterlegt,</t>
  </si>
  <si>
    <t>Silikonstoppgummi im Bund, Flachnähte, Netz innen Front</t>
  </si>
  <si>
    <t>on the redvil hang tag the stick with: 356CHwarm, kid´s soft shell vest, size</t>
  </si>
  <si>
    <t>leichte warme Kinder Softshell-Weste</t>
  </si>
  <si>
    <t>R206ZCH</t>
  </si>
  <si>
    <t>lange warme Zip-Tight Kids</t>
  </si>
  <si>
    <t>innen angeraute warme Hose, durchgehender hinterlegter Seiten RV, Silikonstoppgummi, Flachnähte, breiter Bund</t>
  </si>
  <si>
    <t xml:space="preserve"> R206ZCH, warm children long zip tight, and size</t>
  </si>
  <si>
    <t>346CH K ICE</t>
  </si>
  <si>
    <t>mat.: POWER85 / IVORY PLUS 85 = Polyurethanmembran,</t>
  </si>
  <si>
    <t>italienisches Windstopper/Soft Shell-Material mit 10.000mm Wassersäule, 12.000mg/24h Wasserdampfdurchlässigkeit</t>
  </si>
  <si>
    <t>346K ICE, kid´s soft shell winter jacket, size</t>
  </si>
  <si>
    <t>448CH</t>
  </si>
  <si>
    <t xml:space="preserve"> lange Kinder Überziehhose Windstopper</t>
  </si>
  <si>
    <t>on the redvil hang tag the stick with: 448CH, warm children trouser, size</t>
  </si>
  <si>
    <t>1006CH PULS</t>
  </si>
  <si>
    <t>Kurzarm-Funktions-T-Shirt Kids</t>
  </si>
  <si>
    <t>1002CH</t>
  </si>
  <si>
    <t>Kurzarm-Funktions-T-Shirt Kids, sehr schlank geschnitten</t>
  </si>
  <si>
    <t>on the redvil hang tag the stick with: 1006CH, children short sleeve -T-shirt, size | 1002CH, children short sleeve -T-shirt, size</t>
  </si>
  <si>
    <t>2450SKATE</t>
  </si>
  <si>
    <t>children short pant</t>
  </si>
  <si>
    <t>Mat.:  SHIELD-ENDURANCE</t>
  </si>
  <si>
    <t>Beinabschluss: new Monica gummi 5cm</t>
  </si>
  <si>
    <t>colour:</t>
  </si>
  <si>
    <t>black</t>
  </si>
  <si>
    <t>hang tag description: 2450SKATE - children short; size</t>
  </si>
  <si>
    <t>Das Orderformblatt ist jederzeit um weitere Artikel erweiterbar!</t>
  </si>
  <si>
    <t>Stückzahl/Bruttobetrag:</t>
  </si>
  <si>
    <t>Designkosten:</t>
  </si>
  <si>
    <t>KOSTENFREI</t>
  </si>
  <si>
    <t>Transportkosten:</t>
  </si>
  <si>
    <t>Gesamtbetrag (Brutto):</t>
  </si>
  <si>
    <r>
      <t xml:space="preserve">Für jede Nachbestellung unter 4 Stck. je Artikel und 13 Stck. gesamt, berechnen wir 20% Aufschlag, normal sind 25%. </t>
    </r>
    <r>
      <rPr>
        <b/>
        <sz val="10"/>
        <color indexed="10"/>
        <rFont val="Arial"/>
        <family val="2"/>
      </rPr>
      <t>- ENTFÄLLT!</t>
    </r>
  </si>
  <si>
    <t>Bei der Erstbestellung muessen ebenfalls von den bestellten Artikeln wenigstens  4 Stück bestellt werden. Bei Unterschreitung, muessen wir 15% Aufschlag</t>
  </si>
  <si>
    <r>
      <t xml:space="preserve">berechnen, normal sind 25%. </t>
    </r>
    <r>
      <rPr>
        <b/>
        <sz val="10"/>
        <color indexed="10"/>
        <rFont val="Arial"/>
        <family val="2"/>
      </rPr>
      <t>- DAS ENTFÄLLT für EUCH!!!</t>
    </r>
  </si>
  <si>
    <t>Lieferzeit wird auf ca. 6-8 Wochen festgelegt (ausgenommen Schließzeiten-Urlaub), bei Termingerechter Bezahlung der Anzahlungs- und Abschlussrechnung und je nach</t>
  </si>
  <si>
    <t>Produktionsauslastung. Reklamationsbearbeitung erfolgt prinzipiell kostenfrei innerhalb von 3 Wochen</t>
  </si>
  <si>
    <t>Jede grafische Leistung betreffs weiterer Bekleidung - Sport- und Trainingsbetrieb - wird von uns kostenfrei geliefert!</t>
  </si>
  <si>
    <t>Das Markenlabel "REDVIL" ist prinzipiell bei allen Oberteilen vorn oben links klein aufgebracht und bei allen Hosen +  Rennanzügen, am Bein.</t>
  </si>
  <si>
    <t>ZUSÄTZLICH wird das Markenlabel "REDVIL" auf allen Oberteilen + Hosen eingearbetet, das stimmen wir miteinander ab.</t>
  </si>
  <si>
    <t>Die Fa. Turek mit dem Markenlabel "REDVIL" ist Partner und Ausstatter des WSV 08 Lauscha, für Trainings- und Rennbekleidung.</t>
  </si>
  <si>
    <t>Auf den Seiten des WSV 08 Lauscha, erfolgt die Darstellung des Markenlabels "REDVIL" mit Verlinkung.</t>
  </si>
  <si>
    <t>Bei eigenen Veranstaltungen des WSV 08 Lauscha erhalten wir die Möglichkeit eines kostenfreien Standplatzes. Das wird miteinander abgestimmt.</t>
  </si>
  <si>
    <t>Wir stehen 1-2 mal jährlich zu einer Anprobe in Lauscha zur Verfügung.</t>
  </si>
  <si>
    <t>Der Vertrag der Zusammenarbeit ist sofort kündbar wenn unsererseits gegen die aufgeführten Punkte der Belieferung verstoßen wird bzw. der Verein sich nicht an die</t>
  </si>
  <si>
    <t>aufgeführten Punkte hält.</t>
  </si>
  <si>
    <t>Firma/Verein:</t>
  </si>
  <si>
    <t>Inhaber:</t>
  </si>
  <si>
    <t>Name, Vorname:</t>
  </si>
  <si>
    <t>Kunden-Nummer:</t>
  </si>
  <si>
    <t>Tel:</t>
  </si>
  <si>
    <t>Fax:</t>
  </si>
  <si>
    <t>E-Mail:</t>
  </si>
  <si>
    <t>Homepage:</t>
  </si>
  <si>
    <t>Steuer-Nr.:</t>
  </si>
  <si>
    <t>Lieferanschrift:</t>
  </si>
  <si>
    <t>Bankverbindung:</t>
  </si>
  <si>
    <t>BLZ:</t>
  </si>
  <si>
    <t>Konto:</t>
  </si>
  <si>
    <t>Zahlungsmodalitäten:</t>
  </si>
  <si>
    <t xml:space="preserve">Nach Bestätigung der Auftragsbestätigung erhalten Sie die Anzahlungsrechnung in Höhe von 50% des Gesamtbetrages, diese </t>
  </si>
  <si>
    <t>ist innerhalb von 7 Tagen zu zahlen. Die Abschlussrechnung wird 2-3 Wochen vor Auslieferung erstellt und zugestellt und</t>
  </si>
  <si>
    <t>ist sofort fällig, netto ohne Abzug und weiterer Rabatte!</t>
  </si>
  <si>
    <t>Auftrag erteilt und AGB anerkannt</t>
  </si>
  <si>
    <t>►Datum/Stempel und Unterschrift</t>
  </si>
  <si>
    <t>Es gelten die Geschäftsbedingungen der Firma Magdalena Turek, - Redvil Sportswear -, Chemnitz/Röhrdsorf</t>
  </si>
  <si>
    <t>Mat.:  schwarzes Lycra Power / SHIELD-ENDURANCE / weiße Netzträger</t>
  </si>
  <si>
    <t>Flachnähte, Kindereinsatz</t>
  </si>
  <si>
    <t>hang tag description:  245, kids bib short; size</t>
  </si>
  <si>
    <t>222C</t>
  </si>
  <si>
    <r>
      <t xml:space="preserve">Herren Trägerhose mit Pad </t>
    </r>
    <r>
      <rPr>
        <b/>
        <sz val="9"/>
        <rFont val="Tahoma"/>
        <family val="2"/>
      </rPr>
      <t>PRO-3 D</t>
    </r>
  </si>
  <si>
    <t>225C</t>
  </si>
  <si>
    <r>
      <t xml:space="preserve">Damen Trägerhose mit Pad </t>
    </r>
    <r>
      <rPr>
        <b/>
        <sz val="9"/>
        <rFont val="Tahoma"/>
        <family val="2"/>
      </rPr>
      <t>PRO-HPW</t>
    </r>
  </si>
  <si>
    <t>mat.: lycra POWER 210g/shield-endurance240gr</t>
  </si>
  <si>
    <t>breiter spezieller Beinabschluss, weiße Netzträger aus vollflexiblem Lycra, Lycraborde als Trägerabschluss, Flachnaht am Einsatz, Flachnähte seitlich</t>
  </si>
  <si>
    <t xml:space="preserve">on hang tag the stick with: 222C, short bib pant, size // 225C, women short bib pant, size </t>
  </si>
  <si>
    <t xml:space="preserve">on hang tag the stick with: 382K FD, soft shell rain|wind jacket, RACE, size /  352K FD, women soft shell rain|wind jacket, size / </t>
  </si>
  <si>
    <t>mat.: IVORY 85</t>
  </si>
  <si>
    <t>Jede Seite/Partei erhält das Optionsrecht den Vertrag zu gleichen Konditionen, bis zum 31.10.2024, um ein Jahr für 2025, zu verlängern.</t>
  </si>
  <si>
    <t>S356 FD warm</t>
  </si>
  <si>
    <t>Rücken mit innen angerautem Material WINTERTEX, breiterer Front Reißverschluss, 2 Rv Taschen vorn, hoher Kragen, Lycraborde im Bund,</t>
  </si>
  <si>
    <t xml:space="preserve">Bis -5° Kälte dicht in der Bewegung!  </t>
  </si>
  <si>
    <t>on the redvil hang tag the stick with: S356 FD warm, light soft shell vest, size</t>
  </si>
  <si>
    <t>S356CH FD warm</t>
  </si>
  <si>
    <t>on the redvil hang tag the stick with: S356CH FD warm, kid´s soft shell vest, size</t>
  </si>
  <si>
    <t>mat.: IVORY 85 /  dunkelblaues Superroubaix 245 g // 10.000mm Wassersäule + 12.000mg/h/24 Wasserdampfverdrängung</t>
  </si>
  <si>
    <r>
      <t xml:space="preserve">Kinder Skilanglauf Shirt / </t>
    </r>
    <r>
      <rPr>
        <b/>
        <sz val="9"/>
        <color indexed="10"/>
        <rFont val="Tahoma"/>
        <family val="2"/>
      </rPr>
      <t>Einzelstücke</t>
    </r>
  </si>
  <si>
    <r>
      <t xml:space="preserve">Kinder Skilanglauf Hose / </t>
    </r>
    <r>
      <rPr>
        <b/>
        <sz val="9"/>
        <color indexed="10"/>
        <rFont val="Tahoma"/>
        <family val="2"/>
      </rPr>
      <t>Einzelstücke</t>
    </r>
  </si>
  <si>
    <t>mat.: Shield/Endurance 240g</t>
  </si>
  <si>
    <t>leichte Frontbeschichtung, hoher Bund mit Gummi,  Flachnähte, Silikonstoppgummi am Beinabschluss, Tasche hinten möglich mit RV</t>
  </si>
  <si>
    <t>flat seams, 2 Reißverschlußtaschen vorn, Einsatzbereich von + 8° bis -20°</t>
  </si>
  <si>
    <t>625CH</t>
  </si>
  <si>
    <t>mat.: NEW YORK - italienisches Material</t>
  </si>
  <si>
    <t>innen leicht angeraut</t>
  </si>
  <si>
    <t>625 - Hoodie</t>
  </si>
  <si>
    <t>on the redvil hang tag the stick with: 1006 PULS, t-shirt man, size / 1006W PULS, t-shirt women, size / 1002 t-shirt SLIM, size</t>
  </si>
  <si>
    <t>1006L PULS</t>
  </si>
  <si>
    <t>1006W L PULS</t>
  </si>
  <si>
    <t>LANGarm-Funktions-T-Shirt women</t>
  </si>
  <si>
    <t>1002L</t>
  </si>
  <si>
    <t>LANGarm-Funktions-T-Shirt SLIM</t>
  </si>
  <si>
    <t>on the redvil hang tag the stick with: 1006L PULS, t-shirt man, size / 1006W L PULS, t-shirt women, size / 1002L t-shirt SLIM, size</t>
  </si>
  <si>
    <r>
      <rPr>
        <b/>
        <sz val="9"/>
        <rFont val="Tahoma"/>
        <family val="2"/>
      </rPr>
      <t>LANGarm-Funktions</t>
    </r>
    <r>
      <rPr>
        <sz val="9"/>
        <rFont val="Tahoma"/>
        <family val="2"/>
      </rPr>
      <t>-T-Shirt unisex</t>
    </r>
  </si>
  <si>
    <t>WARMES LANGarm-Funktions-T-Shirt unisex</t>
  </si>
  <si>
    <t>WARMES LANGarm-Funktions-T-Shirt women</t>
  </si>
  <si>
    <t>WARMES LANGarm-Funktions-T-Shirt SLIM</t>
  </si>
  <si>
    <t>mat.: WINTERTEX -100% Polyester, innen angeraut, Coolmax basiert</t>
  </si>
  <si>
    <t xml:space="preserve">on the redvil hang tag the stick with: 1006L PULS warm, T-shirt, size / 1006W L PULS warm, T-shirt, size / 1002L warm, T-shirt, SLIM, size  </t>
  </si>
  <si>
    <t>625</t>
  </si>
  <si>
    <t>AKTUELL ab 5 Stck. von EINEM Modlel umsetzbar!</t>
  </si>
  <si>
    <t>freie Einteilung 01 bis 04 Stück von einem Artikel</t>
  </si>
  <si>
    <t>von EINEM Artikel müssen 5 Stück zusammen kommen bei jeder Bestellung. 13 Wochen Lieferzeit</t>
  </si>
  <si>
    <r>
      <t xml:space="preserve">Skilanglauf Shirt / </t>
    </r>
    <r>
      <rPr>
        <b/>
        <sz val="9"/>
        <color indexed="10"/>
        <rFont val="Tahoma"/>
        <family val="2"/>
      </rPr>
      <t>Minimum 5 Stck je Bestellung, 13 Wochen Lieferzeit</t>
    </r>
  </si>
  <si>
    <r>
      <t xml:space="preserve">Skilanglauf Hose / </t>
    </r>
    <r>
      <rPr>
        <b/>
        <sz val="9"/>
        <color indexed="10"/>
        <rFont val="Tahoma"/>
        <family val="2"/>
      </rPr>
      <t>Minimum 5 Stck je Bestellung, 13 Wochen Lieferzeit</t>
    </r>
  </si>
  <si>
    <r>
      <t>Skilanglauf Shirt / 01 bis 04</t>
    </r>
    <r>
      <rPr>
        <b/>
        <sz val="9"/>
        <color indexed="8"/>
        <rFont val="Tahoma"/>
        <family val="2"/>
      </rPr>
      <t xml:space="preserve"> Stck je Bestellung</t>
    </r>
  </si>
  <si>
    <r>
      <t>Skilanglauf Hose / 01 bis 04</t>
    </r>
    <r>
      <rPr>
        <b/>
        <sz val="9"/>
        <color indexed="8"/>
        <rFont val="Tahoma"/>
        <family val="2"/>
      </rPr>
      <t xml:space="preserve"> Stck je Bestellung</t>
    </r>
  </si>
  <si>
    <r>
      <t xml:space="preserve">UNISEX / KEIN Reißverschluss / innen angeraut / 1 große Känguruhtasche / </t>
    </r>
    <r>
      <rPr>
        <b/>
        <sz val="9"/>
        <color indexed="10"/>
        <rFont val="Tahoma"/>
        <family val="2"/>
      </rPr>
      <t>MINIMUM 5 Stck. je Bestellung-13 Wochen Lieferzeit</t>
    </r>
  </si>
  <si>
    <t>ab 5 Stck. von einem Artikel,  sonst + 5€ /Stck</t>
  </si>
  <si>
    <r>
      <t xml:space="preserve">Kinder Skilanglauf Shirt / </t>
    </r>
    <r>
      <rPr>
        <b/>
        <sz val="9"/>
        <color indexed="10"/>
        <rFont val="Tahoma"/>
        <family val="2"/>
      </rPr>
      <t xml:space="preserve"> MINIMUM 5 Stck. je Bestellung-13 Wochen Lieferzeit</t>
    </r>
  </si>
  <si>
    <r>
      <t xml:space="preserve">Kinder Skilanglauf Hose  / </t>
    </r>
    <r>
      <rPr>
        <b/>
        <sz val="9"/>
        <color indexed="10"/>
        <rFont val="Tahoma"/>
        <family val="2"/>
      </rPr>
      <t xml:space="preserve"> MINIMUM 5 Stck. je Bestellung-13 Wochen Lieferzeit</t>
    </r>
  </si>
  <si>
    <r>
      <t xml:space="preserve">warme Softshell-Winterjacke Kinder + KAPUZE/ </t>
    </r>
    <r>
      <rPr>
        <b/>
        <sz val="9"/>
        <color indexed="10"/>
        <rFont val="Tahoma"/>
        <family val="2"/>
      </rPr>
      <t xml:space="preserve"> MINIMUM 5 Stck. je Bestellung-13 Wochen Lieferzeit</t>
    </r>
  </si>
  <si>
    <r>
      <t xml:space="preserve">warme Softshell-Winterjacke Kinder + KAPUZE / </t>
    </r>
    <r>
      <rPr>
        <b/>
        <sz val="9"/>
        <color indexed="10"/>
        <rFont val="Tahoma"/>
        <family val="2"/>
      </rPr>
      <t>Einzelstücke 01 bis 04 Stck.</t>
    </r>
  </si>
  <si>
    <t>Kinder | kurzes Skate-Shirt</t>
  </si>
  <si>
    <t>Total</t>
  </si>
  <si>
    <t>Preis</t>
  </si>
  <si>
    <t>freie Einteilung bis 4 Stück von einem Artikel</t>
  </si>
  <si>
    <t>146</t>
  </si>
  <si>
    <t>durchgehender Front RV, 2- bzw.. 3 offene Rückentaschen</t>
  </si>
  <si>
    <t>ab  5 Stück gesamt, bei jeder Bestellung. 13 Wochen Lieferzeit</t>
  </si>
  <si>
    <t>245</t>
  </si>
  <si>
    <t>Stückzahl / Kindereinsatz / Netzträger</t>
  </si>
  <si>
    <t>freie Einteilung bis 01 bis 04 Stück von einem Artikel</t>
  </si>
  <si>
    <t>von einem Artikel müssen 5 Stück zusammen kommen bei jeder Bestellung. 13 Wochen Lieferzeit</t>
  </si>
  <si>
    <r>
      <t>Kinderl / KEIN Reißverschluss / innen angeraut / 1 große Känguruhtasche /</t>
    </r>
    <r>
      <rPr>
        <b/>
        <sz val="9"/>
        <color indexed="10"/>
        <rFont val="Tahoma"/>
        <family val="2"/>
      </rPr>
      <t xml:space="preserve"> MINIMUM 5 Stck. je Bestellung-13 Wochen Lieferzeit</t>
    </r>
  </si>
  <si>
    <t>Kinder | warme Skate - Jacke</t>
  </si>
  <si>
    <t>146L ICE</t>
  </si>
  <si>
    <r>
      <t>1 Zip-Tasche</t>
    </r>
    <r>
      <rPr>
        <sz val="9"/>
        <color indexed="8"/>
        <rFont val="Arial Narrow"/>
        <family val="2"/>
        <charset val="1"/>
      </rPr>
      <t xml:space="preserve"> / Stückzahl / Mat. DOLOMITI</t>
    </r>
  </si>
  <si>
    <r>
      <t xml:space="preserve"> / ab 5 Stück von einem Artikel bei jeder Bestellung1 Zip-Tasche</t>
    </r>
    <r>
      <rPr>
        <sz val="9"/>
        <color indexed="8"/>
        <rFont val="Arial Narrow"/>
        <family val="2"/>
        <charset val="1"/>
      </rPr>
      <t xml:space="preserve"> /</t>
    </r>
    <r>
      <rPr>
        <b/>
        <sz val="9"/>
        <color indexed="10"/>
        <rFont val="Arial Narrow"/>
        <family val="2"/>
      </rPr>
      <t xml:space="preserve"> </t>
    </r>
    <r>
      <rPr>
        <b/>
        <sz val="10"/>
        <color indexed="10"/>
        <rFont val="Arial Narrow"/>
        <family val="2"/>
      </rPr>
      <t>ab 5 Stück in in einer Bestellung-12 Wochen Lieferzeit</t>
    </r>
  </si>
  <si>
    <t xml:space="preserve">Preise gelten für die Zusammenarbeit für 2024 + 2025. Preise sind EXTREME Sonderpreise! </t>
  </si>
</sst>
</file>

<file path=xl/styles.xml><?xml version="1.0" encoding="utf-8"?>
<styleSheet xmlns="http://schemas.openxmlformats.org/spreadsheetml/2006/main">
  <numFmts count="2">
    <numFmt numFmtId="164" formatCode="_-* #,##0.00\ _D_M_-;\-* #,##0.00\ _D_M_-;_-* \-??\ _D_M_-;_-@_-"/>
    <numFmt numFmtId="165" formatCode="#,##0.00&quot;       &quot;;\-#,##0.00&quot;       &quot;;&quot; -&quot;#&quot;       &quot;;@\ "/>
  </numFmts>
  <fonts count="41">
    <font>
      <sz val="10"/>
      <name val="Arial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0"/>
      <color indexed="9"/>
      <name val="Tahoma"/>
      <family val="2"/>
      <charset val="238"/>
    </font>
    <font>
      <b/>
      <sz val="7"/>
      <color indexed="9"/>
      <name val="Tahoma"/>
      <family val="2"/>
      <charset val="238"/>
    </font>
    <font>
      <b/>
      <i/>
      <sz val="22"/>
      <color indexed="9"/>
      <name val="Tahoma"/>
      <family val="2"/>
    </font>
    <font>
      <b/>
      <i/>
      <sz val="12"/>
      <color indexed="9"/>
      <name val="Tahoma"/>
      <family val="2"/>
    </font>
    <font>
      <b/>
      <sz val="10"/>
      <color indexed="9"/>
      <name val="Tahoma"/>
      <family val="2"/>
    </font>
    <font>
      <b/>
      <sz val="10"/>
      <color indexed="9"/>
      <name val="Arial"/>
      <family val="2"/>
    </font>
    <font>
      <b/>
      <sz val="9"/>
      <color indexed="9"/>
      <name val="Tahoma"/>
      <family val="2"/>
    </font>
    <font>
      <b/>
      <sz val="9"/>
      <color indexed="9"/>
      <name val="Tahoma"/>
      <family val="2"/>
      <charset val="238"/>
    </font>
    <font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sz val="9"/>
      <color indexed="8"/>
      <name val="Tahoma"/>
      <family val="2"/>
    </font>
    <font>
      <sz val="9"/>
      <color indexed="10"/>
      <name val="Tahoma"/>
      <family val="2"/>
    </font>
    <font>
      <b/>
      <sz val="9"/>
      <color indexed="8"/>
      <name val="Tahoma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Tahoma"/>
      <family val="2"/>
    </font>
    <font>
      <sz val="10"/>
      <name val="Arial"/>
      <family val="2"/>
    </font>
    <font>
      <b/>
      <sz val="9"/>
      <color indexed="10"/>
      <name val="Tahoma"/>
      <family val="2"/>
    </font>
    <font>
      <b/>
      <sz val="9"/>
      <color rgb="FFFF0000"/>
      <name val="Tahoma"/>
      <family val="2"/>
    </font>
    <font>
      <b/>
      <sz val="9"/>
      <color indexed="10"/>
      <name val="Arial"/>
      <family val="2"/>
    </font>
    <font>
      <b/>
      <sz val="9"/>
      <color indexed="9"/>
      <name val="Arial Narrow"/>
      <family val="2"/>
      <charset val="1"/>
    </font>
    <font>
      <b/>
      <sz val="9"/>
      <name val="Arial Narrow"/>
      <family val="2"/>
      <charset val="1"/>
    </font>
    <font>
      <sz val="9"/>
      <name val="Arial Narrow"/>
      <family val="2"/>
      <charset val="1"/>
    </font>
    <font>
      <b/>
      <sz val="9"/>
      <name val="Arial Narrow"/>
      <family val="2"/>
    </font>
    <font>
      <sz val="9"/>
      <color indexed="8"/>
      <name val="Arial Narrow"/>
      <family val="2"/>
      <charset val="1"/>
    </font>
    <font>
      <b/>
      <sz val="9"/>
      <color indexed="8"/>
      <name val="Arial Narrow"/>
      <family val="2"/>
      <charset val="1"/>
    </font>
    <font>
      <sz val="9"/>
      <color indexed="8"/>
      <name val="Arial Narrow"/>
      <family val="2"/>
    </font>
    <font>
      <sz val="9"/>
      <name val="Arial Narrow"/>
      <family val="2"/>
    </font>
    <font>
      <sz val="9"/>
      <name val="Tahoma"/>
      <family val="2"/>
      <charset val="238"/>
    </font>
    <font>
      <b/>
      <sz val="9"/>
      <color indexed="10"/>
      <name val="Arial Narrow"/>
      <family val="2"/>
    </font>
    <font>
      <b/>
      <sz val="10"/>
      <color indexed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63"/>
        <bgColor indexed="59"/>
      </patternFill>
    </fill>
    <fill>
      <patternFill patternType="solid">
        <fgColor indexed="8"/>
        <bgColor indexed="58"/>
      </patternFill>
    </fill>
    <fill>
      <patternFill patternType="solid">
        <fgColor indexed="9"/>
        <bgColor indexed="26"/>
      </patternFill>
    </fill>
    <fill>
      <patternFill patternType="solid">
        <fgColor theme="1"/>
        <bgColor indexed="64"/>
      </patternFill>
    </fill>
    <fill>
      <patternFill patternType="solid">
        <fgColor indexed="27"/>
        <bgColor indexed="26"/>
      </patternFill>
    </fill>
  </fills>
  <borders count="5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3">
    <xf numFmtId="0" fontId="0" fillId="0" borderId="0"/>
    <xf numFmtId="164" fontId="26" fillId="0" borderId="0"/>
    <xf numFmtId="0" fontId="24" fillId="0" borderId="0"/>
    <xf numFmtId="0" fontId="1" fillId="0" borderId="1"/>
    <xf numFmtId="0" fontId="2" fillId="0" borderId="0"/>
    <xf numFmtId="0" fontId="26" fillId="0" borderId="0"/>
    <xf numFmtId="0" fontId="18" fillId="2" borderId="0"/>
    <xf numFmtId="0" fontId="19" fillId="3" borderId="0"/>
    <xf numFmtId="0" fontId="26" fillId="0" borderId="0"/>
    <xf numFmtId="0" fontId="26" fillId="0" borderId="0"/>
    <xf numFmtId="165" fontId="26" fillId="0" borderId="0"/>
    <xf numFmtId="0" fontId="26" fillId="0" borderId="0"/>
    <xf numFmtId="0" fontId="26" fillId="0" borderId="0"/>
  </cellStyleXfs>
  <cellXfs count="432">
    <xf numFmtId="0" fontId="0" fillId="0" borderId="0" xfId="0"/>
    <xf numFmtId="0" fontId="26" fillId="0" borderId="0" xfId="5"/>
    <xf numFmtId="0" fontId="3" fillId="4" borderId="2" xfId="5" applyFont="1" applyFill="1" applyBorder="1" applyAlignment="1">
      <alignment vertical="center"/>
    </xf>
    <xf numFmtId="0" fontId="5" fillId="4" borderId="2" xfId="5" applyFont="1" applyFill="1" applyBorder="1"/>
    <xf numFmtId="0" fontId="6" fillId="4" borderId="2" xfId="5" applyFont="1" applyFill="1" applyBorder="1"/>
    <xf numFmtId="0" fontId="7" fillId="4" borderId="2" xfId="5" applyFont="1" applyFill="1" applyBorder="1"/>
    <xf numFmtId="0" fontId="8" fillId="4" borderId="2" xfId="5" applyFont="1" applyFill="1" applyBorder="1"/>
    <xf numFmtId="0" fontId="8" fillId="4" borderId="3" xfId="5" applyFont="1" applyFill="1" applyBorder="1"/>
    <xf numFmtId="0" fontId="4" fillId="4" borderId="0" xfId="5" applyFont="1" applyFill="1" applyBorder="1"/>
    <xf numFmtId="0" fontId="9" fillId="4" borderId="0" xfId="5" applyFont="1" applyFill="1" applyBorder="1"/>
    <xf numFmtId="0" fontId="9" fillId="4" borderId="0" xfId="5" applyFont="1" applyFill="1" applyBorder="1" applyAlignment="1"/>
    <xf numFmtId="0" fontId="8" fillId="4" borderId="0" xfId="5" applyFont="1" applyFill="1" applyBorder="1"/>
    <xf numFmtId="0" fontId="8" fillId="4" borderId="4" xfId="5" applyFont="1" applyFill="1" applyBorder="1"/>
    <xf numFmtId="0" fontId="4" fillId="4" borderId="0" xfId="5" applyFont="1" applyFill="1" applyBorder="1" applyAlignment="1"/>
    <xf numFmtId="0" fontId="7" fillId="4" borderId="0" xfId="5" applyFont="1" applyFill="1" applyBorder="1"/>
    <xf numFmtId="0" fontId="7" fillId="4" borderId="0" xfId="5" applyFont="1" applyFill="1" applyBorder="1" applyAlignment="1">
      <alignment horizontal="left"/>
    </xf>
    <xf numFmtId="0" fontId="10" fillId="4" borderId="0" xfId="5" applyFont="1" applyFill="1" applyBorder="1" applyAlignment="1">
      <alignment horizontal="left"/>
    </xf>
    <xf numFmtId="0" fontId="8" fillId="4" borderId="0" xfId="5" applyFont="1" applyFill="1" applyAlignment="1">
      <alignment horizontal="right"/>
    </xf>
    <xf numFmtId="0" fontId="8" fillId="4" borderId="0" xfId="5" applyFont="1" applyFill="1" applyBorder="1" applyAlignment="1">
      <alignment horizontal="right"/>
    </xf>
    <xf numFmtId="0" fontId="8" fillId="4" borderId="4" xfId="5" applyFont="1" applyFill="1" applyBorder="1" applyAlignment="1">
      <alignment horizontal="right"/>
    </xf>
    <xf numFmtId="0" fontId="7" fillId="4" borderId="5" xfId="5" applyFont="1" applyFill="1" applyBorder="1"/>
    <xf numFmtId="0" fontId="8" fillId="4" borderId="5" xfId="5" applyFont="1" applyFill="1" applyBorder="1"/>
    <xf numFmtId="0" fontId="8" fillId="4" borderId="6" xfId="5" applyFont="1" applyFill="1" applyBorder="1"/>
    <xf numFmtId="0" fontId="11" fillId="0" borderId="0" xfId="5" applyFont="1" applyBorder="1"/>
    <xf numFmtId="0" fontId="11" fillId="0" borderId="2" xfId="5" applyFont="1" applyBorder="1"/>
    <xf numFmtId="0" fontId="26" fillId="0" borderId="0" xfId="5" applyBorder="1"/>
    <xf numFmtId="0" fontId="26" fillId="0" borderId="4" xfId="5" applyBorder="1"/>
    <xf numFmtId="0" fontId="12" fillId="0" borderId="5" xfId="5" applyFont="1" applyBorder="1"/>
    <xf numFmtId="0" fontId="12" fillId="0" borderId="0" xfId="5" applyFont="1" applyBorder="1" applyAlignment="1">
      <alignment horizontal="left"/>
    </xf>
    <xf numFmtId="0" fontId="12" fillId="0" borderId="5" xfId="5" applyFont="1" applyBorder="1" applyAlignment="1">
      <alignment horizontal="left"/>
    </xf>
    <xf numFmtId="0" fontId="11" fillId="0" borderId="5" xfId="5" applyFont="1" applyBorder="1" applyAlignment="1"/>
    <xf numFmtId="0" fontId="11" fillId="0" borderId="0" xfId="5" applyFont="1" applyBorder="1" applyAlignment="1"/>
    <xf numFmtId="0" fontId="12" fillId="0" borderId="0" xfId="5" applyFont="1" applyBorder="1"/>
    <xf numFmtId="0" fontId="13" fillId="0" borderId="0" xfId="5" applyFont="1" applyBorder="1"/>
    <xf numFmtId="0" fontId="14" fillId="0" borderId="0" xfId="5" applyFont="1" applyBorder="1"/>
    <xf numFmtId="0" fontId="14" fillId="0" borderId="4" xfId="5" applyFont="1" applyBorder="1"/>
    <xf numFmtId="0" fontId="14" fillId="0" borderId="0" xfId="5" applyFont="1"/>
    <xf numFmtId="0" fontId="12" fillId="0" borderId="7" xfId="5" applyFont="1" applyBorder="1" applyAlignment="1">
      <alignment horizontal="left"/>
    </xf>
    <xf numFmtId="0" fontId="14" fillId="0" borderId="6" xfId="5" applyFont="1" applyBorder="1"/>
    <xf numFmtId="0" fontId="12" fillId="0" borderId="10" xfId="5" applyFont="1" applyBorder="1" applyAlignment="1">
      <alignment horizontal="center"/>
    </xf>
    <xf numFmtId="0" fontId="12" fillId="6" borderId="10" xfId="5" applyFont="1" applyFill="1" applyBorder="1" applyAlignment="1">
      <alignment horizontal="center"/>
    </xf>
    <xf numFmtId="0" fontId="12" fillId="6" borderId="10" xfId="1" applyNumberFormat="1" applyFont="1" applyFill="1" applyBorder="1" applyAlignment="1" applyProtection="1">
      <alignment horizontal="center"/>
    </xf>
    <xf numFmtId="0" fontId="12" fillId="6" borderId="10" xfId="5" applyNumberFormat="1" applyFont="1" applyFill="1" applyBorder="1" applyAlignment="1">
      <alignment horizontal="center"/>
    </xf>
    <xf numFmtId="0" fontId="12" fillId="0" borderId="10" xfId="5" applyNumberFormat="1" applyFont="1" applyBorder="1" applyAlignment="1">
      <alignment horizontal="center"/>
    </xf>
    <xf numFmtId="2" fontId="15" fillId="0" borderId="10" xfId="5" applyNumberFormat="1" applyFont="1" applyBorder="1" applyAlignment="1">
      <alignment horizontal="center"/>
    </xf>
    <xf numFmtId="2" fontId="12" fillId="0" borderId="10" xfId="5" applyNumberFormat="1" applyFont="1" applyBorder="1" applyAlignment="1">
      <alignment horizontal="center"/>
    </xf>
    <xf numFmtId="0" fontId="12" fillId="0" borderId="10" xfId="1" applyNumberFormat="1" applyFont="1" applyFill="1" applyBorder="1" applyAlignment="1" applyProtection="1">
      <alignment horizontal="center"/>
    </xf>
    <xf numFmtId="0" fontId="15" fillId="0" borderId="10" xfId="5" applyFont="1" applyBorder="1" applyAlignment="1">
      <alignment horizontal="left"/>
    </xf>
    <xf numFmtId="0" fontId="15" fillId="0" borderId="10" xfId="5" applyFont="1" applyBorder="1"/>
    <xf numFmtId="0" fontId="13" fillId="0" borderId="10" xfId="5" applyFont="1" applyBorder="1" applyAlignment="1">
      <alignment horizontal="left"/>
    </xf>
    <xf numFmtId="3" fontId="15" fillId="0" borderId="10" xfId="5" applyNumberFormat="1" applyFont="1" applyBorder="1" applyAlignment="1">
      <alignment horizontal="left"/>
    </xf>
    <xf numFmtId="0" fontId="12" fillId="0" borderId="10" xfId="5" applyFont="1" applyBorder="1"/>
    <xf numFmtId="0" fontId="15" fillId="0" borderId="0" xfId="5" applyFont="1" applyBorder="1"/>
    <xf numFmtId="0" fontId="12" fillId="0" borderId="0" xfId="5" applyFont="1" applyBorder="1" applyAlignment="1">
      <alignment horizontal="center"/>
    </xf>
    <xf numFmtId="3" fontId="15" fillId="0" borderId="0" xfId="5" applyNumberFormat="1" applyFont="1" applyBorder="1" applyAlignment="1">
      <alignment horizontal="left"/>
    </xf>
    <xf numFmtId="0" fontId="12" fillId="0" borderId="0" xfId="1" applyNumberFormat="1" applyFont="1" applyFill="1" applyBorder="1" applyAlignment="1" applyProtection="1">
      <alignment horizontal="center"/>
    </xf>
    <xf numFmtId="0" fontId="15" fillId="0" borderId="0" xfId="5" applyNumberFormat="1" applyFont="1" applyBorder="1" applyAlignment="1">
      <alignment horizontal="center"/>
    </xf>
    <xf numFmtId="2" fontId="15" fillId="0" borderId="0" xfId="5" applyNumberFormat="1" applyFont="1" applyBorder="1" applyAlignment="1">
      <alignment horizontal="center"/>
    </xf>
    <xf numFmtId="2" fontId="12" fillId="0" borderId="0" xfId="5" applyNumberFormat="1" applyFont="1" applyBorder="1" applyAlignment="1">
      <alignment horizontal="center"/>
    </xf>
    <xf numFmtId="0" fontId="12" fillId="0" borderId="10" xfId="5" applyNumberFormat="1" applyFont="1" applyFill="1" applyBorder="1" applyAlignment="1">
      <alignment horizontal="center"/>
    </xf>
    <xf numFmtId="0" fontId="16" fillId="0" borderId="10" xfId="5" applyFont="1" applyBorder="1" applyAlignment="1">
      <alignment horizontal="center"/>
    </xf>
    <xf numFmtId="0" fontId="16" fillId="6" borderId="10" xfId="1" applyNumberFormat="1" applyFont="1" applyFill="1" applyBorder="1" applyAlignment="1" applyProtection="1">
      <alignment horizontal="center"/>
    </xf>
    <xf numFmtId="0" fontId="16" fillId="6" borderId="10" xfId="5" applyNumberFormat="1" applyFont="1" applyFill="1" applyBorder="1" applyAlignment="1">
      <alignment horizontal="center"/>
    </xf>
    <xf numFmtId="0" fontId="15" fillId="0" borderId="10" xfId="5" applyNumberFormat="1" applyFont="1" applyBorder="1" applyAlignment="1">
      <alignment horizontal="center"/>
    </xf>
    <xf numFmtId="0" fontId="16" fillId="6" borderId="10" xfId="5" applyFont="1" applyFill="1" applyBorder="1" applyAlignment="1">
      <alignment horizontal="center"/>
    </xf>
    <xf numFmtId="0" fontId="16" fillId="0" borderId="10" xfId="1" applyNumberFormat="1" applyFont="1" applyFill="1" applyBorder="1" applyAlignment="1" applyProtection="1">
      <alignment horizontal="center"/>
    </xf>
    <xf numFmtId="0" fontId="16" fillId="0" borderId="10" xfId="5" applyNumberFormat="1" applyFont="1" applyBorder="1" applyAlignment="1">
      <alignment horizontal="center"/>
    </xf>
    <xf numFmtId="0" fontId="16" fillId="7" borderId="10" xfId="5" applyFont="1" applyFill="1" applyBorder="1" applyAlignment="1">
      <alignment horizontal="center"/>
    </xf>
    <xf numFmtId="0" fontId="17" fillId="0" borderId="10" xfId="5" applyFont="1" applyFill="1" applyBorder="1"/>
    <xf numFmtId="0" fontId="12" fillId="0" borderId="10" xfId="5" applyFont="1" applyBorder="1" applyAlignment="1">
      <alignment vertical="top" wrapText="1"/>
    </xf>
    <xf numFmtId="0" fontId="12" fillId="0" borderId="0" xfId="5" applyFont="1" applyBorder="1" applyAlignment="1">
      <alignment vertical="top" wrapText="1"/>
    </xf>
    <xf numFmtId="0" fontId="12" fillId="0" borderId="0" xfId="5" applyNumberFormat="1" applyFont="1" applyBorder="1" applyAlignment="1">
      <alignment horizontal="center"/>
    </xf>
    <xf numFmtId="0" fontId="15" fillId="0" borderId="10" xfId="5" applyFont="1" applyBorder="1" applyAlignment="1">
      <alignment horizontal="center"/>
    </xf>
    <xf numFmtId="0" fontId="15" fillId="6" borderId="10" xfId="5" applyFont="1" applyFill="1" applyBorder="1" applyAlignment="1">
      <alignment horizontal="center"/>
    </xf>
    <xf numFmtId="0" fontId="15" fillId="6" borderId="10" xfId="1" applyNumberFormat="1" applyFont="1" applyFill="1" applyBorder="1" applyAlignment="1" applyProtection="1">
      <alignment horizontal="center"/>
    </xf>
    <xf numFmtId="0" fontId="15" fillId="6" borderId="10" xfId="5" applyNumberFormat="1" applyFont="1" applyFill="1" applyBorder="1" applyAlignment="1">
      <alignment horizontal="center"/>
    </xf>
    <xf numFmtId="0" fontId="12" fillId="7" borderId="10" xfId="5" applyNumberFormat="1" applyFont="1" applyFill="1" applyBorder="1" applyAlignment="1">
      <alignment horizontal="center"/>
    </xf>
    <xf numFmtId="2" fontId="15" fillId="7" borderId="10" xfId="5" applyNumberFormat="1" applyFont="1" applyFill="1" applyBorder="1" applyAlignment="1">
      <alignment horizontal="center"/>
    </xf>
    <xf numFmtId="2" fontId="12" fillId="7" borderId="10" xfId="5" applyNumberFormat="1" applyFont="1" applyFill="1" applyBorder="1" applyAlignment="1">
      <alignment horizontal="center"/>
    </xf>
    <xf numFmtId="0" fontId="12" fillId="6" borderId="10" xfId="5" applyFont="1" applyFill="1" applyBorder="1"/>
    <xf numFmtId="0" fontId="15" fillId="0" borderId="10" xfId="1" applyNumberFormat="1" applyFont="1" applyFill="1" applyBorder="1" applyAlignment="1" applyProtection="1">
      <alignment horizontal="center"/>
    </xf>
    <xf numFmtId="0" fontId="15" fillId="0" borderId="10" xfId="5" applyNumberFormat="1" applyFont="1" applyFill="1" applyBorder="1" applyAlignment="1">
      <alignment horizontal="center"/>
    </xf>
    <xf numFmtId="3" fontId="12" fillId="0" borderId="10" xfId="5" applyNumberFormat="1" applyFont="1" applyBorder="1" applyAlignment="1">
      <alignment horizontal="left"/>
    </xf>
    <xf numFmtId="3" fontId="12" fillId="0" borderId="12" xfId="5" applyNumberFormat="1" applyFont="1" applyBorder="1" applyAlignment="1">
      <alignment horizontal="left"/>
    </xf>
    <xf numFmtId="0" fontId="12" fillId="0" borderId="13" xfId="5" applyFont="1" applyBorder="1"/>
    <xf numFmtId="0" fontId="12" fillId="0" borderId="14" xfId="5" applyFont="1" applyBorder="1"/>
    <xf numFmtId="0" fontId="12" fillId="0" borderId="14" xfId="1" applyNumberFormat="1" applyFont="1" applyFill="1" applyBorder="1" applyAlignment="1" applyProtection="1">
      <alignment horizontal="center"/>
    </xf>
    <xf numFmtId="0" fontId="12" fillId="0" borderId="14" xfId="5" applyNumberFormat="1" applyFont="1" applyBorder="1" applyAlignment="1">
      <alignment horizontal="center"/>
    </xf>
    <xf numFmtId="0" fontId="15" fillId="0" borderId="14" xfId="5" applyNumberFormat="1" applyFont="1" applyBorder="1" applyAlignment="1">
      <alignment horizontal="center"/>
    </xf>
    <xf numFmtId="2" fontId="15" fillId="0" borderId="14" xfId="5" applyNumberFormat="1" applyFont="1" applyBorder="1" applyAlignment="1">
      <alignment horizontal="center"/>
    </xf>
    <xf numFmtId="2" fontId="12" fillId="0" borderId="15" xfId="5" applyNumberFormat="1" applyFont="1" applyBorder="1" applyAlignment="1">
      <alignment horizontal="center"/>
    </xf>
    <xf numFmtId="0" fontId="12" fillId="0" borderId="12" xfId="5" applyFont="1" applyBorder="1"/>
    <xf numFmtId="0" fontId="12" fillId="0" borderId="13" xfId="1" applyNumberFormat="1" applyFont="1" applyFill="1" applyBorder="1" applyAlignment="1" applyProtection="1">
      <alignment horizontal="center"/>
    </xf>
    <xf numFmtId="0" fontId="15" fillId="0" borderId="13" xfId="5" applyNumberFormat="1" applyFont="1" applyBorder="1" applyAlignment="1">
      <alignment horizontal="center"/>
    </xf>
    <xf numFmtId="2" fontId="15" fillId="0" borderId="13" xfId="5" applyNumberFormat="1" applyFont="1" applyBorder="1" applyAlignment="1">
      <alignment horizontal="center"/>
    </xf>
    <xf numFmtId="2" fontId="12" fillId="0" borderId="16" xfId="5" applyNumberFormat="1" applyFont="1" applyBorder="1" applyAlignment="1">
      <alignment horizontal="center"/>
    </xf>
    <xf numFmtId="3" fontId="12" fillId="0" borderId="0" xfId="5" applyNumberFormat="1" applyFont="1" applyBorder="1" applyAlignment="1">
      <alignment horizontal="left"/>
    </xf>
    <xf numFmtId="2" fontId="15" fillId="0" borderId="10" xfId="5" applyNumberFormat="1" applyFont="1" applyBorder="1" applyAlignment="1">
      <alignment horizontal="right"/>
    </xf>
    <xf numFmtId="2" fontId="15" fillId="0" borderId="10" xfId="5" applyNumberFormat="1" applyFont="1" applyFill="1" applyBorder="1" applyAlignment="1">
      <alignment horizontal="center"/>
    </xf>
    <xf numFmtId="0" fontId="15" fillId="0" borderId="10" xfId="5" applyFont="1" applyBorder="1" applyAlignment="1">
      <alignment vertical="top" wrapText="1"/>
    </xf>
    <xf numFmtId="0" fontId="12" fillId="0" borderId="10" xfId="5" applyFont="1" applyFill="1" applyBorder="1"/>
    <xf numFmtId="0" fontId="15" fillId="0" borderId="10" xfId="5" applyFont="1" applyFill="1" applyBorder="1" applyAlignment="1">
      <alignment horizontal="center"/>
    </xf>
    <xf numFmtId="0" fontId="15" fillId="0" borderId="10" xfId="5" applyFont="1" applyFill="1" applyBorder="1"/>
    <xf numFmtId="0" fontId="15" fillId="0" borderId="0" xfId="5" applyFont="1" applyFill="1" applyBorder="1"/>
    <xf numFmtId="0" fontId="15" fillId="0" borderId="0" xfId="1" applyNumberFormat="1" applyFont="1" applyFill="1" applyBorder="1" applyAlignment="1" applyProtection="1">
      <alignment horizontal="center"/>
    </xf>
    <xf numFmtId="0" fontId="12" fillId="0" borderId="10" xfId="5" applyFont="1" applyBorder="1" applyAlignment="1">
      <alignment horizontal="left"/>
    </xf>
    <xf numFmtId="0" fontId="12" fillId="0" borderId="10" xfId="5" applyNumberFormat="1" applyFont="1" applyBorder="1" applyAlignment="1">
      <alignment horizontal="left"/>
    </xf>
    <xf numFmtId="0" fontId="17" fillId="0" borderId="10" xfId="5" applyFont="1" applyBorder="1" applyAlignment="1">
      <alignment horizontal="left"/>
    </xf>
    <xf numFmtId="49" fontId="12" fillId="0" borderId="10" xfId="5" applyNumberFormat="1" applyFont="1" applyBorder="1" applyAlignment="1">
      <alignment horizontal="left"/>
    </xf>
    <xf numFmtId="0" fontId="12" fillId="7" borderId="10" xfId="5" applyFont="1" applyFill="1" applyBorder="1" applyAlignment="1">
      <alignment horizontal="center"/>
    </xf>
    <xf numFmtId="0" fontId="12" fillId="7" borderId="10" xfId="1" applyNumberFormat="1" applyFont="1" applyFill="1" applyBorder="1" applyAlignment="1" applyProtection="1">
      <alignment horizontal="center"/>
    </xf>
    <xf numFmtId="49" fontId="15" fillId="0" borderId="10" xfId="5" applyNumberFormat="1" applyFont="1" applyBorder="1" applyAlignment="1">
      <alignment horizontal="left"/>
    </xf>
    <xf numFmtId="0" fontId="16" fillId="0" borderId="10" xfId="5" applyFont="1" applyFill="1" applyBorder="1" applyAlignment="1">
      <alignment horizontal="center"/>
    </xf>
    <xf numFmtId="0" fontId="16" fillId="0" borderId="10" xfId="5" applyNumberFormat="1" applyFont="1" applyFill="1" applyBorder="1" applyAlignment="1">
      <alignment horizontal="center"/>
    </xf>
    <xf numFmtId="2" fontId="16" fillId="0" borderId="10" xfId="5" applyNumberFormat="1" applyFont="1" applyBorder="1" applyAlignment="1">
      <alignment horizontal="center"/>
    </xf>
    <xf numFmtId="0" fontId="15" fillId="7" borderId="10" xfId="5" applyFont="1" applyFill="1" applyBorder="1" applyAlignment="1">
      <alignment vertical="top"/>
    </xf>
    <xf numFmtId="0" fontId="12" fillId="0" borderId="17" xfId="1" applyNumberFormat="1" applyFont="1" applyFill="1" applyBorder="1" applyAlignment="1" applyProtection="1">
      <alignment horizontal="center"/>
    </xf>
    <xf numFmtId="0" fontId="12" fillId="0" borderId="17" xfId="5" applyNumberFormat="1" applyFont="1" applyBorder="1" applyAlignment="1">
      <alignment horizontal="center"/>
    </xf>
    <xf numFmtId="2" fontId="12" fillId="0" borderId="17" xfId="5" applyNumberFormat="1" applyFont="1" applyBorder="1" applyAlignment="1">
      <alignment horizontal="center"/>
    </xf>
    <xf numFmtId="2" fontId="12" fillId="0" borderId="10" xfId="5" applyNumberFormat="1" applyFont="1" applyFill="1" applyBorder="1" applyAlignment="1">
      <alignment horizontal="center"/>
    </xf>
    <xf numFmtId="0" fontId="15" fillId="0" borderId="17" xfId="5" applyFont="1" applyBorder="1" applyAlignment="1">
      <alignment vertical="top" wrapText="1"/>
    </xf>
    <xf numFmtId="0" fontId="12" fillId="0" borderId="17" xfId="5" applyFont="1" applyFill="1" applyBorder="1"/>
    <xf numFmtId="0" fontId="15" fillId="0" borderId="17" xfId="5" applyFont="1" applyFill="1" applyBorder="1" applyAlignment="1">
      <alignment horizontal="center"/>
    </xf>
    <xf numFmtId="0" fontId="15" fillId="0" borderId="17" xfId="1" applyNumberFormat="1" applyFont="1" applyFill="1" applyBorder="1" applyAlignment="1" applyProtection="1">
      <alignment horizontal="center"/>
    </xf>
    <xf numFmtId="0" fontId="15" fillId="0" borderId="17" xfId="5" applyNumberFormat="1" applyFont="1" applyFill="1" applyBorder="1" applyAlignment="1">
      <alignment horizontal="center"/>
    </xf>
    <xf numFmtId="2" fontId="15" fillId="0" borderId="17" xfId="5" applyNumberFormat="1" applyFont="1" applyBorder="1" applyAlignment="1">
      <alignment horizontal="center"/>
    </xf>
    <xf numFmtId="3" fontId="15" fillId="0" borderId="10" xfId="5" applyNumberFormat="1" applyFont="1" applyFill="1" applyBorder="1" applyAlignment="1">
      <alignment horizontal="left"/>
    </xf>
    <xf numFmtId="0" fontId="15" fillId="0" borderId="10" xfId="5" applyFont="1" applyFill="1" applyBorder="1" applyAlignment="1">
      <alignment horizontal="left" indent="1"/>
    </xf>
    <xf numFmtId="0" fontId="15" fillId="0" borderId="10" xfId="5" applyFont="1" applyFill="1" applyBorder="1" applyAlignment="1"/>
    <xf numFmtId="3" fontId="20" fillId="0" borderId="17" xfId="5" applyNumberFormat="1" applyFont="1" applyBorder="1" applyAlignment="1">
      <alignment horizontal="right"/>
    </xf>
    <xf numFmtId="0" fontId="15" fillId="0" borderId="17" xfId="5" applyFont="1" applyFill="1" applyBorder="1" applyAlignment="1">
      <alignment horizontal="left"/>
    </xf>
    <xf numFmtId="0" fontId="15" fillId="0" borderId="17" xfId="5" applyFont="1" applyFill="1" applyBorder="1" applyAlignment="1"/>
    <xf numFmtId="0" fontId="26" fillId="0" borderId="17" xfId="5" applyBorder="1"/>
    <xf numFmtId="3" fontId="20" fillId="0" borderId="10" xfId="5" applyNumberFormat="1" applyFont="1" applyBorder="1" applyAlignment="1">
      <alignment horizontal="right"/>
    </xf>
    <xf numFmtId="0" fontId="15" fillId="0" borderId="10" xfId="5" applyFont="1" applyFill="1" applyBorder="1" applyAlignment="1">
      <alignment horizontal="left"/>
    </xf>
    <xf numFmtId="0" fontId="26" fillId="0" borderId="10" xfId="5" applyBorder="1"/>
    <xf numFmtId="0" fontId="15" fillId="0" borderId="10" xfId="5" applyFont="1" applyBorder="1" applyAlignment="1">
      <alignment horizontal="left" indent="1"/>
    </xf>
    <xf numFmtId="0" fontId="12" fillId="6" borderId="17" xfId="1" applyNumberFormat="1" applyFont="1" applyFill="1" applyBorder="1" applyAlignment="1" applyProtection="1">
      <alignment horizontal="center"/>
    </xf>
    <xf numFmtId="0" fontId="13" fillId="0" borderId="10" xfId="5" applyFont="1" applyBorder="1"/>
    <xf numFmtId="2" fontId="12" fillId="0" borderId="10" xfId="5" applyNumberFormat="1" applyFont="1" applyBorder="1" applyAlignment="1">
      <alignment horizontal="right"/>
    </xf>
    <xf numFmtId="0" fontId="13" fillId="0" borderId="10" xfId="5" applyFont="1" applyBorder="1" applyAlignment="1">
      <alignment horizontal="center"/>
    </xf>
    <xf numFmtId="0" fontId="13" fillId="0" borderId="10" xfId="5" applyNumberFormat="1" applyFont="1" applyBorder="1" applyAlignment="1">
      <alignment horizontal="right"/>
    </xf>
    <xf numFmtId="0" fontId="13" fillId="0" borderId="10" xfId="5" applyNumberFormat="1" applyFont="1" applyBorder="1" applyAlignment="1">
      <alignment horizontal="center"/>
    </xf>
    <xf numFmtId="2" fontId="13" fillId="0" borderId="10" xfId="5" applyNumberFormat="1" applyFont="1" applyBorder="1" applyAlignment="1">
      <alignment horizontal="right"/>
    </xf>
    <xf numFmtId="0" fontId="12" fillId="0" borderId="10" xfId="5" applyNumberFormat="1" applyFont="1" applyBorder="1" applyAlignment="1">
      <alignment horizontal="right"/>
    </xf>
    <xf numFmtId="2" fontId="13" fillId="0" borderId="10" xfId="5" applyNumberFormat="1" applyFont="1" applyBorder="1" applyAlignment="1">
      <alignment horizontal="center"/>
    </xf>
    <xf numFmtId="0" fontId="21" fillId="0" borderId="10" xfId="5" applyFont="1" applyBorder="1"/>
    <xf numFmtId="0" fontId="0" fillId="0" borderId="10" xfId="5" applyFont="1" applyBorder="1"/>
    <xf numFmtId="0" fontId="0" fillId="0" borderId="10" xfId="5" applyFont="1" applyBorder="1" applyAlignment="1">
      <alignment horizontal="center"/>
    </xf>
    <xf numFmtId="0" fontId="0" fillId="0" borderId="10" xfId="1" applyNumberFormat="1" applyFont="1" applyFill="1" applyBorder="1" applyAlignment="1" applyProtection="1">
      <alignment horizontal="center"/>
    </xf>
    <xf numFmtId="0" fontId="0" fillId="0" borderId="10" xfId="5" applyNumberFormat="1" applyFont="1" applyBorder="1" applyAlignment="1">
      <alignment horizontal="center"/>
    </xf>
    <xf numFmtId="2" fontId="0" fillId="0" borderId="10" xfId="5" applyNumberFormat="1" applyFont="1" applyBorder="1" applyAlignment="1">
      <alignment horizontal="center"/>
    </xf>
    <xf numFmtId="0" fontId="0" fillId="0" borderId="0" xfId="5" applyFont="1" applyBorder="1"/>
    <xf numFmtId="0" fontId="0" fillId="0" borderId="0" xfId="1" applyNumberFormat="1" applyFont="1" applyFill="1" applyBorder="1" applyAlignment="1" applyProtection="1">
      <alignment horizontal="center"/>
    </xf>
    <xf numFmtId="0" fontId="0" fillId="0" borderId="0" xfId="5" applyNumberFormat="1" applyFont="1" applyBorder="1" applyAlignment="1">
      <alignment horizontal="center"/>
    </xf>
    <xf numFmtId="2" fontId="0" fillId="0" borderId="0" xfId="5" applyNumberFormat="1" applyFont="1" applyBorder="1" applyAlignment="1">
      <alignment horizontal="right"/>
    </xf>
    <xf numFmtId="2" fontId="0" fillId="0" borderId="0" xfId="5" applyNumberFormat="1" applyFont="1" applyBorder="1" applyAlignment="1">
      <alignment horizontal="center"/>
    </xf>
    <xf numFmtId="2" fontId="0" fillId="0" borderId="10" xfId="5" applyNumberFormat="1" applyFont="1" applyBorder="1" applyAlignment="1">
      <alignment horizontal="right"/>
    </xf>
    <xf numFmtId="0" fontId="23" fillId="0" borderId="10" xfId="5" applyFont="1" applyBorder="1" applyAlignment="1">
      <alignment horizontal="right"/>
    </xf>
    <xf numFmtId="2" fontId="11" fillId="0" borderId="10" xfId="5" applyNumberFormat="1" applyFont="1" applyBorder="1" applyAlignment="1">
      <alignment horizontal="right"/>
    </xf>
    <xf numFmtId="2" fontId="11" fillId="0" borderId="10" xfId="5" applyNumberFormat="1" applyFont="1" applyBorder="1" applyAlignment="1">
      <alignment horizontal="center"/>
    </xf>
    <xf numFmtId="2" fontId="23" fillId="0" borderId="10" xfId="5" applyNumberFormat="1" applyFont="1" applyBorder="1" applyAlignment="1">
      <alignment horizontal="center"/>
    </xf>
    <xf numFmtId="0" fontId="11" fillId="0" borderId="10" xfId="5" applyFont="1" applyBorder="1"/>
    <xf numFmtId="0" fontId="26" fillId="0" borderId="10" xfId="5" applyBorder="1" applyAlignment="1">
      <alignment horizontal="right"/>
    </xf>
    <xf numFmtId="0" fontId="26" fillId="0" borderId="10" xfId="5" applyBorder="1" applyAlignment="1">
      <alignment horizontal="center"/>
    </xf>
    <xf numFmtId="0" fontId="25" fillId="0" borderId="10" xfId="2" applyNumberFormat="1" applyFont="1" applyFill="1" applyBorder="1" applyAlignment="1" applyProtection="1"/>
    <xf numFmtId="0" fontId="11" fillId="0" borderId="10" xfId="5" applyFont="1" applyBorder="1" applyAlignment="1"/>
    <xf numFmtId="0" fontId="23" fillId="0" borderId="10" xfId="5" applyFont="1" applyBorder="1" applyAlignment="1"/>
    <xf numFmtId="0" fontId="11" fillId="0" borderId="10" xfId="5" applyFont="1" applyBorder="1" applyAlignment="1">
      <alignment horizontal="left"/>
    </xf>
    <xf numFmtId="0" fontId="23" fillId="0" borderId="10" xfId="5" applyFont="1" applyBorder="1"/>
    <xf numFmtId="0" fontId="15" fillId="0" borderId="0" xfId="5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8" borderId="20" xfId="0" applyFont="1" applyFill="1" applyBorder="1" applyAlignment="1">
      <alignment horizontal="center"/>
    </xf>
    <xf numFmtId="0" fontId="15" fillId="8" borderId="20" xfId="1" applyNumberFormat="1" applyFont="1" applyFill="1" applyBorder="1" applyAlignment="1" applyProtection="1">
      <alignment horizontal="center"/>
    </xf>
    <xf numFmtId="0" fontId="15" fillId="8" borderId="20" xfId="0" applyNumberFormat="1" applyFont="1" applyFill="1" applyBorder="1" applyAlignment="1">
      <alignment horizontal="center"/>
    </xf>
    <xf numFmtId="0" fontId="12" fillId="0" borderId="20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20" xfId="0" applyFont="1" applyBorder="1"/>
    <xf numFmtId="0" fontId="12" fillId="0" borderId="20" xfId="0" applyFont="1" applyBorder="1" applyAlignment="1">
      <alignment horizontal="center"/>
    </xf>
    <xf numFmtId="0" fontId="15" fillId="0" borderId="20" xfId="1" applyNumberFormat="1" applyFont="1" applyFill="1" applyBorder="1" applyAlignment="1" applyProtection="1">
      <alignment horizontal="center"/>
    </xf>
    <xf numFmtId="0" fontId="15" fillId="0" borderId="20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right"/>
    </xf>
    <xf numFmtId="3" fontId="12" fillId="0" borderId="20" xfId="0" applyNumberFormat="1" applyFont="1" applyBorder="1" applyAlignment="1">
      <alignment horizontal="left"/>
    </xf>
    <xf numFmtId="0" fontId="12" fillId="0" borderId="20" xfId="1" applyNumberFormat="1" applyFont="1" applyBorder="1" applyAlignment="1">
      <alignment horizontal="center"/>
    </xf>
    <xf numFmtId="0" fontId="12" fillId="6" borderId="10" xfId="8" applyFont="1" applyFill="1" applyBorder="1"/>
    <xf numFmtId="0" fontId="15" fillId="0" borderId="10" xfId="8" applyFont="1" applyBorder="1" applyAlignment="1">
      <alignment horizontal="center"/>
    </xf>
    <xf numFmtId="0" fontId="15" fillId="6" borderId="10" xfId="8" applyFont="1" applyFill="1" applyBorder="1" applyAlignment="1">
      <alignment horizontal="center"/>
    </xf>
    <xf numFmtId="0" fontId="15" fillId="6" borderId="10" xfId="8" applyNumberFormat="1" applyFont="1" applyFill="1" applyBorder="1" applyAlignment="1">
      <alignment horizontal="center"/>
    </xf>
    <xf numFmtId="0" fontId="12" fillId="0" borderId="10" xfId="8" applyNumberFormat="1" applyFont="1" applyBorder="1" applyAlignment="1">
      <alignment horizontal="center"/>
    </xf>
    <xf numFmtId="0" fontId="15" fillId="0" borderId="10" xfId="8" applyFont="1" applyFill="1" applyBorder="1" applyAlignment="1">
      <alignment horizontal="center"/>
    </xf>
    <xf numFmtId="0" fontId="15" fillId="0" borderId="10" xfId="8" applyNumberFormat="1" applyFont="1" applyFill="1" applyBorder="1" applyAlignment="1">
      <alignment horizontal="center"/>
    </xf>
    <xf numFmtId="0" fontId="15" fillId="0" borderId="10" xfId="8" applyNumberFormat="1" applyFont="1" applyBorder="1" applyAlignment="1">
      <alignment horizontal="center"/>
    </xf>
    <xf numFmtId="0" fontId="12" fillId="6" borderId="10" xfId="8" applyFont="1" applyFill="1" applyBorder="1" applyAlignment="1">
      <alignment horizontal="center"/>
    </xf>
    <xf numFmtId="0" fontId="12" fillId="0" borderId="10" xfId="8" applyFont="1" applyBorder="1" applyAlignment="1">
      <alignment horizontal="center"/>
    </xf>
    <xf numFmtId="0" fontId="12" fillId="6" borderId="10" xfId="8" applyNumberFormat="1" applyFont="1" applyFill="1" applyBorder="1" applyAlignment="1">
      <alignment horizontal="center"/>
    </xf>
    <xf numFmtId="2" fontId="12" fillId="0" borderId="10" xfId="8" applyNumberFormat="1" applyFont="1" applyBorder="1" applyAlignment="1">
      <alignment horizontal="center"/>
    </xf>
    <xf numFmtId="0" fontId="12" fillId="0" borderId="10" xfId="8" applyFont="1" applyFill="1" applyBorder="1" applyAlignment="1">
      <alignment horizontal="center"/>
    </xf>
    <xf numFmtId="0" fontId="12" fillId="0" borderId="10" xfId="8" applyNumberFormat="1" applyFont="1" applyFill="1" applyBorder="1" applyAlignment="1">
      <alignment horizontal="center"/>
    </xf>
    <xf numFmtId="0" fontId="12" fillId="7" borderId="10" xfId="8" applyNumberFormat="1" applyFont="1" applyFill="1" applyBorder="1" applyAlignment="1">
      <alignment horizontal="center"/>
    </xf>
    <xf numFmtId="2" fontId="12" fillId="0" borderId="10" xfId="8" applyNumberFormat="1" applyFont="1" applyFill="1" applyBorder="1" applyAlignment="1">
      <alignment horizontal="center"/>
    </xf>
    <xf numFmtId="0" fontId="12" fillId="6" borderId="17" xfId="8" applyNumberFormat="1" applyFont="1" applyFill="1" applyBorder="1" applyAlignment="1">
      <alignment horizontal="center"/>
    </xf>
    <xf numFmtId="2" fontId="15" fillId="0" borderId="10" xfId="8" applyNumberFormat="1" applyFont="1" applyFill="1" applyBorder="1" applyAlignment="1">
      <alignment horizontal="center"/>
    </xf>
    <xf numFmtId="0" fontId="12" fillId="6" borderId="25" xfId="8" applyFont="1" applyFill="1" applyBorder="1" applyAlignment="1">
      <alignment horizontal="center"/>
    </xf>
    <xf numFmtId="0" fontId="12" fillId="0" borderId="25" xfId="8" applyFont="1" applyBorder="1" applyAlignment="1">
      <alignment horizontal="center"/>
    </xf>
    <xf numFmtId="0" fontId="12" fillId="0" borderId="25" xfId="1" applyNumberFormat="1" applyFont="1" applyFill="1" applyBorder="1" applyAlignment="1" applyProtection="1">
      <alignment horizontal="center"/>
    </xf>
    <xf numFmtId="0" fontId="12" fillId="6" borderId="25" xfId="8" applyNumberFormat="1" applyFont="1" applyFill="1" applyBorder="1" applyAlignment="1">
      <alignment horizontal="center"/>
    </xf>
    <xf numFmtId="0" fontId="12" fillId="0" borderId="25" xfId="8" applyNumberFormat="1" applyFont="1" applyBorder="1" applyAlignment="1">
      <alignment horizontal="center"/>
    </xf>
    <xf numFmtId="2" fontId="15" fillId="0" borderId="25" xfId="8" applyNumberFormat="1" applyFont="1" applyBorder="1" applyAlignment="1">
      <alignment horizontal="center"/>
    </xf>
    <xf numFmtId="2" fontId="12" fillId="0" borderId="26" xfId="8" applyNumberFormat="1" applyFont="1" applyBorder="1" applyAlignment="1">
      <alignment horizontal="center"/>
    </xf>
    <xf numFmtId="0" fontId="12" fillId="6" borderId="27" xfId="8" applyFont="1" applyFill="1" applyBorder="1" applyAlignment="1">
      <alignment horizontal="center"/>
    </xf>
    <xf numFmtId="0" fontId="12" fillId="6" borderId="27" xfId="1" applyNumberFormat="1" applyFont="1" applyFill="1" applyBorder="1" applyAlignment="1" applyProtection="1">
      <alignment horizontal="center"/>
    </xf>
    <xf numFmtId="0" fontId="12" fillId="0" borderId="27" xfId="8" applyNumberFormat="1" applyFont="1" applyBorder="1" applyAlignment="1">
      <alignment horizontal="center"/>
    </xf>
    <xf numFmtId="2" fontId="15" fillId="0" borderId="27" xfId="8" applyNumberFormat="1" applyFont="1" applyBorder="1" applyAlignment="1">
      <alignment horizontal="center"/>
    </xf>
    <xf numFmtId="2" fontId="12" fillId="0" borderId="28" xfId="8" applyNumberFormat="1" applyFont="1" applyBorder="1" applyAlignment="1">
      <alignment horizontal="center"/>
    </xf>
    <xf numFmtId="0" fontId="12" fillId="6" borderId="17" xfId="8" applyFont="1" applyFill="1" applyBorder="1" applyAlignment="1">
      <alignment horizontal="center"/>
    </xf>
    <xf numFmtId="0" fontId="12" fillId="0" borderId="17" xfId="8" applyFont="1" applyBorder="1" applyAlignment="1">
      <alignment horizontal="center"/>
    </xf>
    <xf numFmtId="0" fontId="12" fillId="0" borderId="17" xfId="8" applyNumberFormat="1" applyFont="1" applyBorder="1" applyAlignment="1">
      <alignment horizontal="center"/>
    </xf>
    <xf numFmtId="2" fontId="15" fillId="0" borderId="17" xfId="8" applyNumberFormat="1" applyFont="1" applyBorder="1" applyAlignment="1">
      <alignment horizontal="center"/>
    </xf>
    <xf numFmtId="2" fontId="12" fillId="0" borderId="30" xfId="8" applyNumberFormat="1" applyFont="1" applyBorder="1" applyAlignment="1">
      <alignment horizontal="center"/>
    </xf>
    <xf numFmtId="2" fontId="15" fillId="0" borderId="10" xfId="8" applyNumberFormat="1" applyFont="1" applyBorder="1" applyAlignment="1">
      <alignment horizontal="center"/>
    </xf>
    <xf numFmtId="2" fontId="12" fillId="0" borderId="31" xfId="8" applyNumberFormat="1" applyFont="1" applyBorder="1" applyAlignment="1">
      <alignment horizontal="center"/>
    </xf>
    <xf numFmtId="0" fontId="12" fillId="0" borderId="32" xfId="8" applyFont="1" applyBorder="1" applyAlignment="1">
      <alignment horizontal="left"/>
    </xf>
    <xf numFmtId="0" fontId="15" fillId="0" borderId="10" xfId="8" applyFont="1" applyBorder="1"/>
    <xf numFmtId="0" fontId="13" fillId="0" borderId="10" xfId="8" applyFont="1" applyBorder="1" applyAlignment="1">
      <alignment horizontal="left"/>
    </xf>
    <xf numFmtId="3" fontId="12" fillId="0" borderId="32" xfId="8" applyNumberFormat="1" applyFont="1" applyBorder="1" applyAlignment="1">
      <alignment horizontal="left"/>
    </xf>
    <xf numFmtId="0" fontId="12" fillId="0" borderId="10" xfId="8" applyFont="1" applyBorder="1"/>
    <xf numFmtId="0" fontId="12" fillId="0" borderId="33" xfId="8" applyFont="1" applyBorder="1"/>
    <xf numFmtId="0" fontId="12" fillId="0" borderId="27" xfId="8" applyFont="1" applyBorder="1"/>
    <xf numFmtId="0" fontId="12" fillId="0" borderId="27" xfId="8" applyFont="1" applyBorder="1" applyAlignment="1">
      <alignment horizontal="center"/>
    </xf>
    <xf numFmtId="0" fontId="15" fillId="0" borderId="27" xfId="8" applyFont="1" applyBorder="1"/>
    <xf numFmtId="0" fontId="12" fillId="0" borderId="28" xfId="8" applyFont="1" applyBorder="1"/>
    <xf numFmtId="0" fontId="15" fillId="0" borderId="32" xfId="8" applyFont="1" applyBorder="1" applyAlignment="1">
      <alignment horizontal="left"/>
    </xf>
    <xf numFmtId="3" fontId="15" fillId="0" borderId="32" xfId="8" applyNumberFormat="1" applyFont="1" applyBorder="1" applyAlignment="1">
      <alignment horizontal="left"/>
    </xf>
    <xf numFmtId="0" fontId="15" fillId="0" borderId="33" xfId="8" applyFont="1" applyBorder="1"/>
    <xf numFmtId="0" fontId="12" fillId="0" borderId="27" xfId="1" applyNumberFormat="1" applyFont="1" applyFill="1" applyBorder="1" applyAlignment="1" applyProtection="1">
      <alignment horizontal="center"/>
    </xf>
    <xf numFmtId="2" fontId="12" fillId="0" borderId="27" xfId="8" applyNumberFormat="1" applyFont="1" applyBorder="1" applyAlignment="1">
      <alignment horizontal="center"/>
    </xf>
    <xf numFmtId="2" fontId="12" fillId="0" borderId="17" xfId="8" applyNumberFormat="1" applyFont="1" applyBorder="1" applyAlignment="1">
      <alignment horizontal="center"/>
    </xf>
    <xf numFmtId="0" fontId="15" fillId="0" borderId="10" xfId="9" applyFont="1" applyBorder="1" applyAlignment="1">
      <alignment horizontal="left"/>
    </xf>
    <xf numFmtId="0" fontId="15" fillId="0" borderId="10" xfId="9" applyFont="1" applyBorder="1"/>
    <xf numFmtId="3" fontId="15" fillId="0" borderId="10" xfId="9" applyNumberFormat="1" applyFont="1" applyBorder="1" applyAlignment="1">
      <alignment horizontal="left"/>
    </xf>
    <xf numFmtId="0" fontId="15" fillId="0" borderId="0" xfId="8" applyFont="1" applyBorder="1"/>
    <xf numFmtId="0" fontId="12" fillId="0" borderId="0" xfId="8" applyFont="1" applyBorder="1" applyAlignment="1">
      <alignment horizontal="center"/>
    </xf>
    <xf numFmtId="0" fontId="12" fillId="0" borderId="0" xfId="8" applyFont="1" applyBorder="1"/>
    <xf numFmtId="0" fontId="12" fillId="0" borderId="27" xfId="8" applyNumberFormat="1" applyFont="1" applyFill="1" applyBorder="1" applyAlignment="1">
      <alignment horizontal="center"/>
    </xf>
    <xf numFmtId="0" fontId="12" fillId="6" borderId="25" xfId="1" applyNumberFormat="1" applyFont="1" applyFill="1" applyBorder="1" applyAlignment="1" applyProtection="1">
      <alignment horizontal="center"/>
    </xf>
    <xf numFmtId="2" fontId="12" fillId="0" borderId="25" xfId="8" applyNumberFormat="1" applyFont="1" applyBorder="1" applyAlignment="1">
      <alignment horizontal="center"/>
    </xf>
    <xf numFmtId="0" fontId="12" fillId="0" borderId="27" xfId="8" applyFont="1" applyFill="1" applyBorder="1" applyAlignment="1">
      <alignment horizontal="center"/>
    </xf>
    <xf numFmtId="0" fontId="12" fillId="0" borderId="29" xfId="8" applyFont="1" applyBorder="1" applyAlignment="1">
      <alignment horizontal="left"/>
    </xf>
    <xf numFmtId="0" fontId="12" fillId="0" borderId="17" xfId="8" applyFont="1" applyBorder="1"/>
    <xf numFmtId="0" fontId="16" fillId="0" borderId="17" xfId="8" applyNumberFormat="1" applyFont="1" applyBorder="1" applyAlignment="1">
      <alignment horizontal="center"/>
    </xf>
    <xf numFmtId="0" fontId="16" fillId="0" borderId="10" xfId="8" applyNumberFormat="1" applyFont="1" applyBorder="1" applyAlignment="1">
      <alignment horizontal="center"/>
    </xf>
    <xf numFmtId="3" fontId="15" fillId="0" borderId="33" xfId="8" applyNumberFormat="1" applyFont="1" applyBorder="1" applyAlignment="1">
      <alignment horizontal="left"/>
    </xf>
    <xf numFmtId="0" fontId="15" fillId="0" borderId="27" xfId="8" applyNumberFormat="1" applyFont="1" applyBorder="1" applyAlignment="1">
      <alignment horizontal="center"/>
    </xf>
    <xf numFmtId="3" fontId="27" fillId="0" borderId="34" xfId="8" applyNumberFormat="1" applyFont="1" applyBorder="1" applyAlignment="1">
      <alignment horizontal="left"/>
    </xf>
    <xf numFmtId="0" fontId="15" fillId="0" borderId="2" xfId="8" applyFont="1" applyFill="1" applyBorder="1" applyAlignment="1">
      <alignment horizontal="left"/>
    </xf>
    <xf numFmtId="0" fontId="15" fillId="0" borderId="2" xfId="8" applyFont="1" applyFill="1" applyBorder="1" applyAlignment="1"/>
    <xf numFmtId="0" fontId="26" fillId="0" borderId="3" xfId="8" applyBorder="1"/>
    <xf numFmtId="49" fontId="12" fillId="0" borderId="32" xfId="8" applyNumberFormat="1" applyFont="1" applyBorder="1" applyAlignment="1">
      <alignment horizontal="left"/>
    </xf>
    <xf numFmtId="0" fontId="12" fillId="0" borderId="10" xfId="8" applyFont="1" applyFill="1" applyBorder="1"/>
    <xf numFmtId="49" fontId="12" fillId="0" borderId="33" xfId="8" applyNumberFormat="1" applyFont="1" applyBorder="1" applyAlignment="1">
      <alignment horizontal="left"/>
    </xf>
    <xf numFmtId="0" fontId="12" fillId="0" borderId="27" xfId="8" applyFont="1" applyFill="1" applyBorder="1"/>
    <xf numFmtId="0" fontId="12" fillId="7" borderId="27" xfId="8" applyNumberFormat="1" applyFont="1" applyFill="1" applyBorder="1" applyAlignment="1">
      <alignment horizontal="center"/>
    </xf>
    <xf numFmtId="49" fontId="27" fillId="0" borderId="29" xfId="8" applyNumberFormat="1" applyFont="1" applyBorder="1" applyAlignment="1">
      <alignment horizontal="left"/>
    </xf>
    <xf numFmtId="0" fontId="15" fillId="0" borderId="0" xfId="8" applyFont="1" applyFill="1" applyBorder="1" applyAlignment="1">
      <alignment horizontal="left"/>
    </xf>
    <xf numFmtId="0" fontId="15" fillId="0" borderId="0" xfId="8" applyFont="1" applyFill="1" applyBorder="1" applyAlignment="1"/>
    <xf numFmtId="0" fontId="26" fillId="0" borderId="4" xfId="8" applyBorder="1"/>
    <xf numFmtId="0" fontId="12" fillId="0" borderId="32" xfId="8" applyFont="1" applyBorder="1"/>
    <xf numFmtId="3" fontId="12" fillId="0" borderId="33" xfId="8" applyNumberFormat="1" applyFont="1" applyBorder="1" applyAlignment="1">
      <alignment horizontal="left"/>
    </xf>
    <xf numFmtId="2" fontId="12" fillId="0" borderId="27" xfId="8" applyNumberFormat="1" applyFont="1" applyFill="1" applyBorder="1" applyAlignment="1">
      <alignment horizontal="center"/>
    </xf>
    <xf numFmtId="3" fontId="12" fillId="0" borderId="10" xfId="8" applyNumberFormat="1" applyFont="1" applyBorder="1" applyAlignment="1">
      <alignment horizontal="left"/>
    </xf>
    <xf numFmtId="0" fontId="15" fillId="0" borderId="2" xfId="8" applyFont="1" applyFill="1" applyBorder="1"/>
    <xf numFmtId="0" fontId="15" fillId="0" borderId="2" xfId="8" applyFont="1" applyBorder="1"/>
    <xf numFmtId="0" fontId="15" fillId="0" borderId="2" xfId="1" applyNumberFormat="1" applyFont="1" applyFill="1" applyBorder="1" applyAlignment="1" applyProtection="1">
      <alignment horizontal="center"/>
    </xf>
    <xf numFmtId="0" fontId="15" fillId="0" borderId="2" xfId="8" applyNumberFormat="1" applyFont="1" applyBorder="1" applyAlignment="1">
      <alignment horizontal="center"/>
    </xf>
    <xf numFmtId="2" fontId="15" fillId="0" borderId="2" xfId="8" applyNumberFormat="1" applyFont="1" applyBorder="1" applyAlignment="1">
      <alignment horizontal="center"/>
    </xf>
    <xf numFmtId="2" fontId="15" fillId="0" borderId="3" xfId="8" applyNumberFormat="1" applyFont="1" applyBorder="1" applyAlignment="1">
      <alignment horizontal="center"/>
    </xf>
    <xf numFmtId="0" fontId="12" fillId="0" borderId="17" xfId="8" applyFont="1" applyFill="1" applyBorder="1"/>
    <xf numFmtId="0" fontId="12" fillId="0" borderId="17" xfId="8" applyFont="1" applyFill="1" applyBorder="1" applyAlignment="1">
      <alignment horizontal="center"/>
    </xf>
    <xf numFmtId="0" fontId="12" fillId="7" borderId="17" xfId="8" applyNumberFormat="1" applyFont="1" applyFill="1" applyBorder="1" applyAlignment="1">
      <alignment horizontal="center"/>
    </xf>
    <xf numFmtId="49" fontId="12" fillId="0" borderId="10" xfId="8" applyNumberFormat="1" applyFont="1" applyBorder="1" applyAlignment="1">
      <alignment horizontal="left"/>
    </xf>
    <xf numFmtId="0" fontId="15" fillId="7" borderId="0" xfId="5" applyFont="1" applyFill="1" applyBorder="1" applyAlignment="1">
      <alignment vertical="top"/>
    </xf>
    <xf numFmtId="0" fontId="16" fillId="0" borderId="0" xfId="5" applyFont="1" applyFill="1" applyBorder="1" applyAlignment="1">
      <alignment horizontal="center"/>
    </xf>
    <xf numFmtId="0" fontId="16" fillId="0" borderId="0" xfId="1" applyNumberFormat="1" applyFont="1" applyFill="1" applyBorder="1" applyAlignment="1" applyProtection="1">
      <alignment horizontal="center"/>
    </xf>
    <xf numFmtId="0" fontId="16" fillId="0" borderId="0" xfId="5" applyNumberFormat="1" applyFont="1" applyBorder="1" applyAlignment="1">
      <alignment horizontal="center"/>
    </xf>
    <xf numFmtId="2" fontId="16" fillId="0" borderId="0" xfId="5" applyNumberFormat="1" applyFont="1" applyBorder="1" applyAlignment="1">
      <alignment horizontal="center"/>
    </xf>
    <xf numFmtId="0" fontId="13" fillId="0" borderId="10" xfId="5" applyFont="1" applyBorder="1" applyAlignment="1"/>
    <xf numFmtId="0" fontId="15" fillId="0" borderId="10" xfId="5" applyFont="1" applyBorder="1" applyAlignment="1">
      <alignment horizontal="center"/>
    </xf>
    <xf numFmtId="0" fontId="12" fillId="0" borderId="10" xfId="5" applyFont="1" applyFill="1" applyBorder="1" applyAlignment="1">
      <alignment horizontal="left"/>
    </xf>
    <xf numFmtId="0" fontId="28" fillId="0" borderId="10" xfId="5" applyFont="1" applyBorder="1"/>
    <xf numFmtId="49" fontId="29" fillId="0" borderId="10" xfId="8" applyNumberFormat="1" applyFont="1" applyFill="1" applyBorder="1"/>
    <xf numFmtId="49" fontId="14" fillId="4" borderId="35" xfId="8" applyNumberFormat="1" applyFont="1" applyFill="1" applyBorder="1"/>
    <xf numFmtId="0" fontId="30" fillId="4" borderId="36" xfId="8" applyFont="1" applyFill="1" applyBorder="1"/>
    <xf numFmtId="0" fontId="31" fillId="9" borderId="36" xfId="8" applyFont="1" applyFill="1" applyBorder="1" applyAlignment="1">
      <alignment horizontal="center"/>
    </xf>
    <xf numFmtId="0" fontId="32" fillId="9" borderId="36" xfId="8" applyFont="1" applyFill="1" applyBorder="1" applyAlignment="1">
      <alignment horizontal="center"/>
    </xf>
    <xf numFmtId="0" fontId="32" fillId="9" borderId="36" xfId="10" applyNumberFormat="1" applyFont="1" applyFill="1" applyBorder="1" applyAlignment="1" applyProtection="1">
      <alignment horizontal="center"/>
    </xf>
    <xf numFmtId="0" fontId="32" fillId="9" borderId="36" xfId="8" applyNumberFormat="1" applyFont="1" applyFill="1" applyBorder="1" applyAlignment="1">
      <alignment horizontal="center"/>
    </xf>
    <xf numFmtId="2" fontId="33" fillId="4" borderId="36" xfId="8" applyNumberFormat="1" applyFont="1" applyFill="1" applyBorder="1" applyAlignment="1">
      <alignment horizontal="center"/>
    </xf>
    <xf numFmtId="2" fontId="33" fillId="4" borderId="37" xfId="8" applyNumberFormat="1" applyFont="1" applyFill="1" applyBorder="1" applyAlignment="1">
      <alignment horizontal="center"/>
    </xf>
    <xf numFmtId="49" fontId="29" fillId="0" borderId="38" xfId="11" applyNumberFormat="1" applyFont="1" applyFill="1" applyBorder="1"/>
    <xf numFmtId="0" fontId="30" fillId="0" borderId="18" xfId="11" applyFont="1" applyFill="1" applyBorder="1"/>
    <xf numFmtId="0" fontId="32" fillId="0" borderId="18" xfId="11" applyFont="1" applyFill="1" applyBorder="1" applyAlignment="1">
      <alignment horizontal="center"/>
    </xf>
    <xf numFmtId="0" fontId="32" fillId="0" borderId="18" xfId="10" applyNumberFormat="1" applyFont="1" applyFill="1" applyBorder="1" applyAlignment="1" applyProtection="1">
      <alignment horizontal="center"/>
    </xf>
    <xf numFmtId="0" fontId="32" fillId="0" borderId="18" xfId="11" applyNumberFormat="1" applyFont="1" applyFill="1" applyBorder="1" applyAlignment="1">
      <alignment horizontal="center"/>
    </xf>
    <xf numFmtId="0" fontId="32" fillId="0" borderId="0" xfId="11" applyNumberFormat="1" applyFont="1" applyFill="1" applyBorder="1" applyAlignment="1">
      <alignment horizontal="center"/>
    </xf>
    <xf numFmtId="2" fontId="33" fillId="0" borderId="0" xfId="11" applyNumberFormat="1" applyFont="1" applyFill="1" applyBorder="1" applyAlignment="1">
      <alignment horizontal="center"/>
    </xf>
    <xf numFmtId="2" fontId="33" fillId="0" borderId="39" xfId="11" applyNumberFormat="1" applyFont="1" applyFill="1" applyBorder="1" applyAlignment="1">
      <alignment horizontal="center"/>
    </xf>
    <xf numFmtId="0" fontId="36" fillId="0" borderId="10" xfId="11" applyFont="1" applyFill="1" applyBorder="1" applyAlignment="1">
      <alignment horizontal="center"/>
    </xf>
    <xf numFmtId="0" fontId="36" fillId="6" borderId="10" xfId="11" applyFont="1" applyFill="1" applyBorder="1" applyAlignment="1">
      <alignment horizontal="center"/>
    </xf>
    <xf numFmtId="0" fontId="36" fillId="6" borderId="10" xfId="10" applyNumberFormat="1" applyFont="1" applyFill="1" applyBorder="1" applyAlignment="1" applyProtection="1">
      <alignment horizontal="center"/>
    </xf>
    <xf numFmtId="0" fontId="36" fillId="6" borderId="10" xfId="11" applyNumberFormat="1" applyFont="1" applyFill="1" applyBorder="1" applyAlignment="1">
      <alignment horizontal="center"/>
    </xf>
    <xf numFmtId="0" fontId="37" fillId="6" borderId="10" xfId="11" applyNumberFormat="1" applyFont="1" applyFill="1" applyBorder="1" applyAlignment="1">
      <alignment horizontal="center"/>
    </xf>
    <xf numFmtId="0" fontId="38" fillId="0" borderId="10" xfId="11" applyNumberFormat="1" applyFont="1" applyFill="1" applyBorder="1" applyAlignment="1">
      <alignment horizontal="center"/>
    </xf>
    <xf numFmtId="2" fontId="33" fillId="0" borderId="10" xfId="11" applyNumberFormat="1" applyFont="1" applyFill="1" applyBorder="1" applyAlignment="1">
      <alignment horizontal="center"/>
    </xf>
    <xf numFmtId="2" fontId="37" fillId="0" borderId="42" xfId="11" applyNumberFormat="1" applyFont="1" applyFill="1" applyBorder="1" applyAlignment="1">
      <alignment horizontal="center"/>
    </xf>
    <xf numFmtId="0" fontId="36" fillId="6" borderId="41" xfId="11" applyFont="1" applyFill="1" applyBorder="1" applyAlignment="1">
      <alignment horizontal="center"/>
    </xf>
    <xf numFmtId="0" fontId="36" fillId="7" borderId="41" xfId="11" applyFont="1" applyFill="1" applyBorder="1" applyAlignment="1">
      <alignment horizontal="center"/>
    </xf>
    <xf numFmtId="0" fontId="36" fillId="7" borderId="41" xfId="10" applyNumberFormat="1" applyFont="1" applyFill="1" applyBorder="1" applyAlignment="1" applyProtection="1">
      <alignment horizontal="center"/>
    </xf>
    <xf numFmtId="0" fontId="36" fillId="7" borderId="41" xfId="11" applyNumberFormat="1" applyFont="1" applyFill="1" applyBorder="1" applyAlignment="1">
      <alignment horizontal="center"/>
    </xf>
    <xf numFmtId="0" fontId="37" fillId="7" borderId="41" xfId="11" applyNumberFormat="1" applyFont="1" applyFill="1" applyBorder="1" applyAlignment="1">
      <alignment horizontal="center"/>
    </xf>
    <xf numFmtId="0" fontId="38" fillId="0" borderId="41" xfId="11" applyNumberFormat="1" applyFont="1" applyFill="1" applyBorder="1" applyAlignment="1">
      <alignment horizontal="center"/>
    </xf>
    <xf numFmtId="2" fontId="33" fillId="0" borderId="41" xfId="11" applyNumberFormat="1" applyFont="1" applyFill="1" applyBorder="1" applyAlignment="1">
      <alignment horizontal="center"/>
    </xf>
    <xf numFmtId="2" fontId="37" fillId="0" borderId="43" xfId="11" applyNumberFormat="1" applyFont="1" applyFill="1" applyBorder="1" applyAlignment="1">
      <alignment horizontal="center"/>
    </xf>
    <xf numFmtId="49" fontId="29" fillId="0" borderId="44" xfId="12" applyNumberFormat="1" applyFont="1" applyFill="1" applyBorder="1"/>
    <xf numFmtId="0" fontId="30" fillId="0" borderId="17" xfId="11" applyFont="1" applyFill="1" applyBorder="1"/>
    <xf numFmtId="0" fontId="32" fillId="0" borderId="17" xfId="11" applyFont="1" applyFill="1" applyBorder="1" applyAlignment="1">
      <alignment horizontal="center"/>
    </xf>
    <xf numFmtId="0" fontId="32" fillId="0" borderId="17" xfId="10" applyNumberFormat="1" applyFont="1" applyFill="1" applyBorder="1" applyAlignment="1" applyProtection="1">
      <alignment horizontal="center"/>
    </xf>
    <xf numFmtId="0" fontId="32" fillId="0" borderId="17" xfId="11" applyNumberFormat="1" applyFont="1" applyFill="1" applyBorder="1" applyAlignment="1">
      <alignment horizontal="center"/>
    </xf>
    <xf numFmtId="2" fontId="33" fillId="0" borderId="17" xfId="11" applyNumberFormat="1" applyFont="1" applyFill="1" applyBorder="1" applyAlignment="1">
      <alignment horizontal="center"/>
    </xf>
    <xf numFmtId="2" fontId="33" fillId="0" borderId="45" xfId="11" applyNumberFormat="1" applyFont="1" applyFill="1" applyBorder="1" applyAlignment="1">
      <alignment horizontal="center"/>
    </xf>
    <xf numFmtId="0" fontId="36" fillId="7" borderId="10" xfId="11" applyFont="1" applyFill="1" applyBorder="1" applyAlignment="1">
      <alignment horizontal="center"/>
    </xf>
    <xf numFmtId="0" fontId="36" fillId="7" borderId="10" xfId="10" applyNumberFormat="1" applyFont="1" applyFill="1" applyBorder="1" applyAlignment="1" applyProtection="1">
      <alignment horizontal="center"/>
    </xf>
    <xf numFmtId="0" fontId="36" fillId="7" borderId="10" xfId="11" applyNumberFormat="1" applyFont="1" applyFill="1" applyBorder="1" applyAlignment="1">
      <alignment horizontal="center"/>
    </xf>
    <xf numFmtId="0" fontId="37" fillId="7" borderId="10" xfId="11" applyNumberFormat="1" applyFont="1" applyFill="1" applyBorder="1" applyAlignment="1">
      <alignment horizontal="center"/>
    </xf>
    <xf numFmtId="0" fontId="32" fillId="0" borderId="47" xfId="11" applyFont="1" applyFill="1" applyBorder="1" applyAlignment="1">
      <alignment horizontal="center"/>
    </xf>
    <xf numFmtId="0" fontId="32" fillId="0" borderId="47" xfId="10" applyNumberFormat="1" applyFont="1" applyFill="1" applyBorder="1" applyAlignment="1" applyProtection="1">
      <alignment horizontal="center"/>
    </xf>
    <xf numFmtId="0" fontId="32" fillId="0" borderId="47" xfId="11" applyNumberFormat="1" applyFont="1" applyFill="1" applyBorder="1" applyAlignment="1">
      <alignment horizontal="center"/>
    </xf>
    <xf numFmtId="2" fontId="31" fillId="0" borderId="47" xfId="11" applyNumberFormat="1" applyFont="1" applyFill="1" applyBorder="1" applyAlignment="1">
      <alignment horizontal="center"/>
    </xf>
    <xf numFmtId="2" fontId="31" fillId="0" borderId="48" xfId="11" applyNumberFormat="1" applyFont="1" applyFill="1" applyBorder="1" applyAlignment="1">
      <alignment horizontal="center"/>
    </xf>
    <xf numFmtId="49" fontId="34" fillId="0" borderId="10" xfId="11" applyNumberFormat="1" applyFont="1" applyBorder="1" applyAlignment="1">
      <alignment horizontal="left"/>
    </xf>
    <xf numFmtId="0" fontId="34" fillId="0" borderId="10" xfId="11" applyFont="1" applyBorder="1"/>
    <xf numFmtId="0" fontId="38" fillId="0" borderId="17" xfId="11" applyNumberFormat="1" applyFont="1" applyFill="1" applyBorder="1" applyAlignment="1">
      <alignment horizontal="center"/>
    </xf>
    <xf numFmtId="2" fontId="37" fillId="0" borderId="17" xfId="11" applyNumberFormat="1" applyFont="1" applyFill="1" applyBorder="1" applyAlignment="1">
      <alignment horizontal="center"/>
    </xf>
    <xf numFmtId="0" fontId="15" fillId="0" borderId="0" xfId="5" applyFont="1" applyBorder="1" applyAlignment="1">
      <alignment vertical="top" wrapText="1"/>
    </xf>
    <xf numFmtId="0" fontId="34" fillId="9" borderId="36" xfId="8" applyFont="1" applyFill="1" applyBorder="1" applyAlignment="1">
      <alignment horizontal="center"/>
    </xf>
    <xf numFmtId="0" fontId="34" fillId="9" borderId="36" xfId="10" applyNumberFormat="1" applyFont="1" applyFill="1" applyBorder="1" applyAlignment="1" applyProtection="1">
      <alignment horizontal="center"/>
    </xf>
    <xf numFmtId="0" fontId="34" fillId="9" borderId="36" xfId="8" applyNumberFormat="1" applyFont="1" applyFill="1" applyBorder="1" applyAlignment="1">
      <alignment horizontal="center"/>
    </xf>
    <xf numFmtId="0" fontId="32" fillId="6" borderId="36" xfId="8" applyNumberFormat="1" applyFont="1" applyFill="1" applyBorder="1" applyAlignment="1">
      <alignment horizontal="center"/>
    </xf>
    <xf numFmtId="0" fontId="36" fillId="6" borderId="27" xfId="11" applyFont="1" applyFill="1" applyBorder="1" applyAlignment="1">
      <alignment horizontal="center"/>
    </xf>
    <xf numFmtId="0" fontId="36" fillId="7" borderId="27" xfId="10" applyNumberFormat="1" applyFont="1" applyFill="1" applyBorder="1" applyAlignment="1" applyProtection="1">
      <alignment horizontal="center"/>
    </xf>
    <xf numFmtId="0" fontId="36" fillId="7" borderId="27" xfId="11" applyNumberFormat="1" applyFont="1" applyFill="1" applyBorder="1" applyAlignment="1">
      <alignment horizontal="center"/>
    </xf>
    <xf numFmtId="0" fontId="37" fillId="7" borderId="27" xfId="11" applyNumberFormat="1" applyFont="1" applyFill="1" applyBorder="1" applyAlignment="1">
      <alignment horizontal="center"/>
    </xf>
    <xf numFmtId="0" fontId="38" fillId="0" borderId="27" xfId="11" applyNumberFormat="1" applyFont="1" applyFill="1" applyBorder="1" applyAlignment="1">
      <alignment horizontal="center"/>
    </xf>
    <xf numFmtId="2" fontId="33" fillId="0" borderId="27" xfId="11" applyNumberFormat="1" applyFont="1" applyFill="1" applyBorder="1" applyAlignment="1">
      <alignment horizontal="center"/>
    </xf>
    <xf numFmtId="2" fontId="37" fillId="0" borderId="50" xfId="11" applyNumberFormat="1" applyFont="1" applyFill="1" applyBorder="1" applyAlignment="1">
      <alignment horizontal="center"/>
    </xf>
    <xf numFmtId="0" fontId="36" fillId="6" borderId="53" xfId="11" applyFont="1" applyFill="1" applyBorder="1" applyAlignment="1">
      <alignment horizontal="center"/>
    </xf>
    <xf numFmtId="0" fontId="36" fillId="0" borderId="17" xfId="11" applyFont="1" applyFill="1" applyBorder="1" applyAlignment="1">
      <alignment horizontal="center"/>
    </xf>
    <xf numFmtId="0" fontId="36" fillId="6" borderId="17" xfId="10" applyNumberFormat="1" applyFont="1" applyFill="1" applyBorder="1" applyAlignment="1" applyProtection="1">
      <alignment horizontal="center"/>
    </xf>
    <xf numFmtId="0" fontId="36" fillId="6" borderId="17" xfId="11" applyNumberFormat="1" applyFont="1" applyFill="1" applyBorder="1" applyAlignment="1">
      <alignment horizontal="center"/>
    </xf>
    <xf numFmtId="0" fontId="37" fillId="6" borderId="17" xfId="11" applyNumberFormat="1" applyFont="1" applyFill="1" applyBorder="1" applyAlignment="1">
      <alignment horizontal="center"/>
    </xf>
    <xf numFmtId="2" fontId="37" fillId="0" borderId="45" xfId="11" applyNumberFormat="1" applyFont="1" applyFill="1" applyBorder="1" applyAlignment="1">
      <alignment horizontal="center"/>
    </xf>
    <xf numFmtId="0" fontId="36" fillId="6" borderId="16" xfId="11" applyFont="1" applyFill="1" applyBorder="1" applyAlignment="1">
      <alignment horizontal="center"/>
    </xf>
    <xf numFmtId="0" fontId="36" fillId="0" borderId="54" xfId="11" applyFont="1" applyFill="1" applyBorder="1" applyAlignment="1">
      <alignment horizontal="center"/>
    </xf>
    <xf numFmtId="0" fontId="36" fillId="0" borderId="54" xfId="10" applyNumberFormat="1" applyFont="1" applyFill="1" applyBorder="1" applyAlignment="1" applyProtection="1">
      <alignment horizontal="center"/>
    </xf>
    <xf numFmtId="0" fontId="36" fillId="0" borderId="54" xfId="11" applyNumberFormat="1" applyFont="1" applyFill="1" applyBorder="1" applyAlignment="1">
      <alignment horizontal="center"/>
    </xf>
    <xf numFmtId="0" fontId="37" fillId="0" borderId="54" xfId="11" applyNumberFormat="1" applyFont="1" applyFill="1" applyBorder="1" applyAlignment="1">
      <alignment horizontal="center"/>
    </xf>
    <xf numFmtId="0" fontId="38" fillId="0" borderId="54" xfId="11" applyNumberFormat="1" applyFont="1" applyFill="1" applyBorder="1" applyAlignment="1">
      <alignment horizontal="center"/>
    </xf>
    <xf numFmtId="2" fontId="33" fillId="0" borderId="54" xfId="11" applyNumberFormat="1" applyFont="1" applyFill="1" applyBorder="1" applyAlignment="1">
      <alignment horizontal="center"/>
    </xf>
    <xf numFmtId="2" fontId="37" fillId="0" borderId="55" xfId="11" applyNumberFormat="1" applyFont="1" applyFill="1" applyBorder="1" applyAlignment="1">
      <alignment horizontal="center"/>
    </xf>
    <xf numFmtId="0" fontId="15" fillId="0" borderId="18" xfId="5" applyFont="1" applyFill="1" applyBorder="1" applyAlignment="1">
      <alignment horizontal="left" vertical="center" wrapText="1"/>
    </xf>
    <xf numFmtId="0" fontId="15" fillId="0" borderId="18" xfId="7" applyNumberFormat="1" applyFont="1" applyFill="1" applyBorder="1" applyAlignment="1" applyProtection="1">
      <alignment vertical="center" wrapText="1"/>
    </xf>
    <xf numFmtId="3" fontId="15" fillId="0" borderId="0" xfId="8" applyNumberFormat="1" applyFont="1" applyBorder="1" applyAlignment="1">
      <alignment horizontal="left"/>
    </xf>
    <xf numFmtId="0" fontId="15" fillId="0" borderId="0" xfId="8" applyNumberFormat="1" applyFont="1" applyBorder="1" applyAlignment="1">
      <alignment horizontal="center"/>
    </xf>
    <xf numFmtId="2" fontId="15" fillId="0" borderId="0" xfId="8" applyNumberFormat="1" applyFont="1" applyBorder="1" applyAlignment="1">
      <alignment horizontal="center"/>
    </xf>
    <xf numFmtId="2" fontId="12" fillId="0" borderId="0" xfId="8" applyNumberFormat="1" applyFont="1" applyBorder="1" applyAlignment="1">
      <alignment horizontal="center"/>
    </xf>
    <xf numFmtId="0" fontId="9" fillId="5" borderId="9" xfId="5" applyFont="1" applyFill="1" applyBorder="1" applyAlignment="1">
      <alignment horizontal="center" vertical="center"/>
    </xf>
    <xf numFmtId="0" fontId="9" fillId="5" borderId="9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left" vertical="center"/>
    </xf>
    <xf numFmtId="49" fontId="34" fillId="0" borderId="40" xfId="11" applyNumberFormat="1" applyFont="1" applyBorder="1" applyAlignment="1">
      <alignment horizontal="left" vertical="center" wrapText="1"/>
    </xf>
    <xf numFmtId="0" fontId="35" fillId="0" borderId="41" xfId="11" applyFont="1" applyBorder="1" applyAlignment="1">
      <alignment vertical="center" wrapText="1"/>
    </xf>
    <xf numFmtId="49" fontId="34" fillId="0" borderId="46" xfId="11" applyNumberFormat="1" applyFont="1" applyBorder="1" applyAlignment="1">
      <alignment horizontal="left" vertical="center" wrapText="1"/>
    </xf>
    <xf numFmtId="0" fontId="35" fillId="0" borderId="47" xfId="11" applyFont="1" applyBorder="1" applyAlignment="1">
      <alignment vertical="center" wrapText="1"/>
    </xf>
    <xf numFmtId="49" fontId="34" fillId="0" borderId="49" xfId="11" applyNumberFormat="1" applyFont="1" applyBorder="1" applyAlignment="1">
      <alignment horizontal="left" vertical="center" wrapText="1"/>
    </xf>
    <xf numFmtId="0" fontId="35" fillId="0" borderId="27" xfId="11" applyFont="1" applyBorder="1" applyAlignment="1">
      <alignment vertical="center" wrapText="1"/>
    </xf>
    <xf numFmtId="49" fontId="34" fillId="0" borderId="51" xfId="11" applyNumberFormat="1" applyFont="1" applyBorder="1" applyAlignment="1">
      <alignment horizontal="left" vertical="center" wrapText="1"/>
    </xf>
    <xf numFmtId="0" fontId="35" fillId="0" borderId="52" xfId="11" applyFont="1" applyBorder="1" applyAlignment="1">
      <alignment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9" fillId="5" borderId="9" xfId="8" applyFont="1" applyFill="1" applyBorder="1" applyAlignment="1">
      <alignment horizontal="center" vertical="center" wrapText="1"/>
    </xf>
    <xf numFmtId="49" fontId="12" fillId="0" borderId="10" xfId="8" applyNumberFormat="1" applyFont="1" applyFill="1" applyBorder="1" applyAlignment="1">
      <alignment horizontal="left" vertical="center"/>
    </xf>
    <xf numFmtId="0" fontId="12" fillId="0" borderId="10" xfId="8" applyFont="1" applyFill="1" applyBorder="1" applyAlignment="1">
      <alignment vertical="center" wrapText="1"/>
    </xf>
    <xf numFmtId="0" fontId="15" fillId="0" borderId="17" xfId="8" applyFont="1" applyBorder="1" applyAlignment="1">
      <alignment vertical="center" wrapText="1"/>
    </xf>
    <xf numFmtId="3" fontId="15" fillId="0" borderId="29" xfId="8" applyNumberFormat="1" applyFont="1" applyFill="1" applyBorder="1" applyAlignment="1">
      <alignment horizontal="left" vertical="center" wrapText="1"/>
    </xf>
    <xf numFmtId="0" fontId="15" fillId="0" borderId="17" xfId="8" applyFont="1" applyFill="1" applyBorder="1" applyAlignment="1">
      <alignment vertical="center" wrapText="1"/>
    </xf>
    <xf numFmtId="0" fontId="9" fillId="5" borderId="9" xfId="8" applyFont="1" applyFill="1" applyBorder="1" applyAlignment="1">
      <alignment horizontal="left" vertical="center"/>
    </xf>
    <xf numFmtId="0" fontId="9" fillId="5" borderId="9" xfId="8" applyFont="1" applyFill="1" applyBorder="1" applyAlignment="1">
      <alignment horizontal="center" vertical="center"/>
    </xf>
    <xf numFmtId="0" fontId="12" fillId="0" borderId="29" xfId="8" applyFont="1" applyBorder="1" applyAlignment="1">
      <alignment horizontal="left" vertical="center" wrapText="1"/>
    </xf>
    <xf numFmtId="0" fontId="12" fillId="0" borderId="17" xfId="8" applyFont="1" applyBorder="1" applyAlignment="1">
      <alignment vertical="center" wrapText="1"/>
    </xf>
    <xf numFmtId="0" fontId="15" fillId="0" borderId="23" xfId="8" applyFont="1" applyFill="1" applyBorder="1" applyAlignment="1">
      <alignment horizontal="left" vertical="center" wrapText="1"/>
    </xf>
    <xf numFmtId="0" fontId="15" fillId="0" borderId="24" xfId="8" applyFont="1" applyFill="1" applyBorder="1" applyAlignment="1">
      <alignment vertical="center" wrapText="1"/>
    </xf>
    <xf numFmtId="0" fontId="15" fillId="0" borderId="29" xfId="8" applyFont="1" applyBorder="1" applyAlignment="1">
      <alignment horizontal="left" vertical="center" wrapText="1"/>
    </xf>
    <xf numFmtId="0" fontId="13" fillId="0" borderId="10" xfId="5" applyFont="1" applyBorder="1" applyAlignment="1"/>
    <xf numFmtId="0" fontId="11" fillId="0" borderId="10" xfId="5" applyFont="1" applyBorder="1" applyAlignment="1">
      <alignment vertical="center"/>
    </xf>
    <xf numFmtId="3" fontId="15" fillId="0" borderId="23" xfId="8" applyNumberFormat="1" applyFont="1" applyBorder="1" applyAlignment="1">
      <alignment horizontal="left" vertical="center" wrapText="1"/>
    </xf>
    <xf numFmtId="0" fontId="15" fillId="0" borderId="24" xfId="8" applyFont="1" applyBorder="1" applyAlignment="1">
      <alignment vertical="center" wrapText="1"/>
    </xf>
    <xf numFmtId="3" fontId="15" fillId="0" borderId="18" xfId="5" applyNumberFormat="1" applyFont="1" applyFill="1" applyBorder="1" applyAlignment="1">
      <alignment horizontal="left" vertical="center" wrapText="1"/>
    </xf>
    <xf numFmtId="0" fontId="15" fillId="0" borderId="18" xfId="8" applyFont="1" applyFill="1" applyBorder="1" applyAlignment="1">
      <alignment vertical="center" wrapText="1"/>
    </xf>
    <xf numFmtId="0" fontId="15" fillId="0" borderId="11" xfId="5" applyFont="1" applyFill="1" applyBorder="1" applyAlignment="1">
      <alignment horizontal="left" vertical="center"/>
    </xf>
    <xf numFmtId="0" fontId="15" fillId="0" borderId="10" xfId="6" applyNumberFormat="1" applyFont="1" applyFill="1" applyBorder="1" applyAlignment="1" applyProtection="1">
      <alignment vertical="center" wrapText="1"/>
    </xf>
    <xf numFmtId="0" fontId="15" fillId="0" borderId="10" xfId="5" applyFont="1" applyFill="1" applyBorder="1" applyAlignment="1">
      <alignment horizontal="left" vertical="center"/>
    </xf>
    <xf numFmtId="0" fontId="15" fillId="0" borderId="10" xfId="5" applyFont="1" applyFill="1" applyBorder="1" applyAlignment="1">
      <alignment vertical="center" wrapText="1"/>
    </xf>
    <xf numFmtId="0" fontId="9" fillId="4" borderId="9" xfId="8" applyFont="1" applyFill="1" applyBorder="1" applyAlignment="1">
      <alignment horizontal="center" vertical="center"/>
    </xf>
    <xf numFmtId="0" fontId="12" fillId="0" borderId="23" xfId="8" applyFont="1" applyFill="1" applyBorder="1" applyAlignment="1">
      <alignment horizontal="left" vertical="center" wrapText="1"/>
    </xf>
    <xf numFmtId="0" fontId="12" fillId="0" borderId="24" xfId="8" applyFont="1" applyFill="1" applyBorder="1" applyAlignment="1">
      <alignment vertical="center" wrapText="1"/>
    </xf>
    <xf numFmtId="0" fontId="21" fillId="0" borderId="10" xfId="5" applyFont="1" applyBorder="1" applyAlignment="1"/>
    <xf numFmtId="0" fontId="12" fillId="0" borderId="19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3" fontId="15" fillId="0" borderId="10" xfId="5" applyNumberFormat="1" applyFont="1" applyBorder="1" applyAlignment="1">
      <alignment horizontal="left" vertical="center"/>
    </xf>
    <xf numFmtId="0" fontId="15" fillId="0" borderId="10" xfId="5" applyFont="1" applyBorder="1" applyAlignment="1">
      <alignment vertical="center"/>
    </xf>
    <xf numFmtId="0" fontId="15" fillId="0" borderId="10" xfId="5" applyFont="1" applyBorder="1" applyAlignment="1">
      <alignment horizontal="left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left" vertical="center" wrapText="1"/>
    </xf>
    <xf numFmtId="0" fontId="15" fillId="0" borderId="10" xfId="7" applyNumberFormat="1" applyFont="1" applyFill="1" applyBorder="1" applyAlignment="1" applyProtection="1">
      <alignment vertical="center"/>
    </xf>
    <xf numFmtId="0" fontId="15" fillId="0" borderId="24" xfId="9" applyFont="1" applyBorder="1" applyAlignment="1">
      <alignment horizontal="left" vertical="center" wrapText="1"/>
    </xf>
    <xf numFmtId="0" fontId="15" fillId="0" borderId="24" xfId="9" applyFont="1" applyFill="1" applyBorder="1" applyAlignment="1">
      <alignment vertical="center" wrapText="1"/>
    </xf>
    <xf numFmtId="0" fontId="9" fillId="5" borderId="8" xfId="5" applyFont="1" applyFill="1" applyBorder="1" applyAlignment="1">
      <alignment horizontal="left" vertical="center"/>
    </xf>
    <xf numFmtId="0" fontId="15" fillId="0" borderId="17" xfId="9" applyFont="1" applyBorder="1" applyAlignment="1">
      <alignment horizontal="left" vertical="center" wrapText="1"/>
    </xf>
    <xf numFmtId="0" fontId="15" fillId="0" borderId="17" xfId="9" applyFont="1" applyBorder="1" applyAlignment="1">
      <alignment vertical="center" wrapText="1"/>
    </xf>
    <xf numFmtId="0" fontId="15" fillId="0" borderId="27" xfId="9" applyFont="1" applyBorder="1" applyAlignment="1">
      <alignment horizontal="left" vertical="center" wrapText="1"/>
    </xf>
    <xf numFmtId="0" fontId="15" fillId="0" borderId="27" xfId="9" applyFont="1" applyFill="1" applyBorder="1" applyAlignment="1">
      <alignment vertical="center" wrapText="1"/>
    </xf>
    <xf numFmtId="0" fontId="15" fillId="0" borderId="10" xfId="5" applyFont="1" applyBorder="1" applyAlignment="1"/>
    <xf numFmtId="0" fontId="15" fillId="0" borderId="10" xfId="5" applyFont="1" applyBorder="1" applyAlignment="1">
      <alignment horizontal="center"/>
    </xf>
  </cellXfs>
  <cellStyles count="13">
    <cellStyle name="Dezimal" xfId="1" builtinId="3"/>
    <cellStyle name="Ergebnis 1" xfId="3"/>
    <cellStyle name="Excel Built-in Comma 1" xfId="10"/>
    <cellStyle name="Excel Built-in Normal" xfId="5"/>
    <cellStyle name="Excel Built-in Normal 1" xfId="8"/>
    <cellStyle name="Excel Built-in Normal 1 1" xfId="12"/>
    <cellStyle name="Excel Built-in Normal 1 2 1" xfId="11"/>
    <cellStyle name="Excel Built-in Normal 2" xfId="9"/>
    <cellStyle name="Excel_BuiltIn_Gut" xfId="6"/>
    <cellStyle name="Excel_BuiltIn_Schlecht" xfId="7"/>
    <cellStyle name="Hyperlink" xfId="2" builtinId="8"/>
    <cellStyle name="Standard" xfId="0" builtinId="0"/>
    <cellStyle name="Überschrift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1</xdr:row>
      <xdr:rowOff>276225</xdr:rowOff>
    </xdr:from>
    <xdr:to>
      <xdr:col>15</xdr:col>
      <xdr:colOff>628650</xdr:colOff>
      <xdr:row>3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77325" y="285750"/>
          <a:ext cx="11620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36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200025</xdr:colOff>
      <xdr:row>35</xdr:row>
      <xdr:rowOff>0</xdr:rowOff>
    </xdr:from>
    <xdr:to>
      <xdr:col>4</xdr:col>
      <xdr:colOff>323850</xdr:colOff>
      <xdr:row>49</xdr:row>
      <xdr:rowOff>171450</xdr:rowOff>
    </xdr:to>
    <xdr:sp macro="" textlink="" fLocksText="0">
      <xdr:nvSpPr>
        <xdr:cNvPr id="1026" name="Text Box 11"/>
        <xdr:cNvSpPr>
          <a:spLocks noChangeArrowheads="1"/>
        </xdr:cNvSpPr>
      </xdr:nvSpPr>
      <xdr:spPr bwMode="auto">
        <a:xfrm>
          <a:off x="5467350" y="5505450"/>
          <a:ext cx="123825" cy="3086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66675</xdr:colOff>
      <xdr:row>20</xdr:row>
      <xdr:rowOff>76200</xdr:rowOff>
    </xdr:from>
    <xdr:to>
      <xdr:col>0</xdr:col>
      <xdr:colOff>895350</xdr:colOff>
      <xdr:row>26</xdr:row>
      <xdr:rowOff>9525</xdr:rowOff>
    </xdr:to>
    <xdr:pic>
      <xdr:nvPicPr>
        <xdr:cNvPr id="1027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4038600"/>
          <a:ext cx="8286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9</xdr:row>
      <xdr:rowOff>104775</xdr:rowOff>
    </xdr:from>
    <xdr:to>
      <xdr:col>0</xdr:col>
      <xdr:colOff>971550</xdr:colOff>
      <xdr:row>13</xdr:row>
      <xdr:rowOff>76200</xdr:rowOff>
    </xdr:to>
    <xdr:pic>
      <xdr:nvPicPr>
        <xdr:cNvPr id="1028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695450"/>
          <a:ext cx="9334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13</xdr:row>
      <xdr:rowOff>123825</xdr:rowOff>
    </xdr:from>
    <xdr:to>
      <xdr:col>0</xdr:col>
      <xdr:colOff>962025</xdr:colOff>
      <xdr:row>17</xdr:row>
      <xdr:rowOff>66675</xdr:rowOff>
    </xdr:to>
    <xdr:pic>
      <xdr:nvPicPr>
        <xdr:cNvPr id="1029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2371725"/>
          <a:ext cx="91440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188</xdr:row>
      <xdr:rowOff>142875</xdr:rowOff>
    </xdr:from>
    <xdr:to>
      <xdr:col>0</xdr:col>
      <xdr:colOff>828675</xdr:colOff>
      <xdr:row>194</xdr:row>
      <xdr:rowOff>76200</xdr:rowOff>
    </xdr:to>
    <xdr:pic>
      <xdr:nvPicPr>
        <xdr:cNvPr id="1030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1022925"/>
          <a:ext cx="8286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172</xdr:row>
      <xdr:rowOff>47625</xdr:rowOff>
    </xdr:from>
    <xdr:to>
      <xdr:col>0</xdr:col>
      <xdr:colOff>990600</xdr:colOff>
      <xdr:row>175</xdr:row>
      <xdr:rowOff>161925</xdr:rowOff>
    </xdr:to>
    <xdr:pic>
      <xdr:nvPicPr>
        <xdr:cNvPr id="1031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29384625"/>
          <a:ext cx="9334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76200</xdr:colOff>
      <xdr:row>176</xdr:row>
      <xdr:rowOff>85725</xdr:rowOff>
    </xdr:from>
    <xdr:to>
      <xdr:col>0</xdr:col>
      <xdr:colOff>990600</xdr:colOff>
      <xdr:row>180</xdr:row>
      <xdr:rowOff>19050</xdr:rowOff>
    </xdr:to>
    <xdr:pic>
      <xdr:nvPicPr>
        <xdr:cNvPr id="1032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30108525"/>
          <a:ext cx="914400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152400</xdr:colOff>
      <xdr:row>249</xdr:row>
      <xdr:rowOff>180975</xdr:rowOff>
    </xdr:from>
    <xdr:to>
      <xdr:col>0</xdr:col>
      <xdr:colOff>876300</xdr:colOff>
      <xdr:row>254</xdr:row>
      <xdr:rowOff>38100</xdr:rowOff>
    </xdr:to>
    <xdr:pic>
      <xdr:nvPicPr>
        <xdr:cNvPr id="103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34651950"/>
          <a:ext cx="7239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76200</xdr:colOff>
      <xdr:row>264</xdr:row>
      <xdr:rowOff>123825</xdr:rowOff>
    </xdr:from>
    <xdr:to>
      <xdr:col>0</xdr:col>
      <xdr:colOff>704850</xdr:colOff>
      <xdr:row>268</xdr:row>
      <xdr:rowOff>66675</xdr:rowOff>
    </xdr:to>
    <xdr:pic>
      <xdr:nvPicPr>
        <xdr:cNvPr id="1034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45339000"/>
          <a:ext cx="62865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276225</xdr:colOff>
      <xdr:row>268</xdr:row>
      <xdr:rowOff>95250</xdr:rowOff>
    </xdr:from>
    <xdr:to>
      <xdr:col>0</xdr:col>
      <xdr:colOff>885825</xdr:colOff>
      <xdr:row>271</xdr:row>
      <xdr:rowOff>152400</xdr:rowOff>
    </xdr:to>
    <xdr:pic>
      <xdr:nvPicPr>
        <xdr:cNvPr id="1035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45996225"/>
          <a:ext cx="609600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281</xdr:row>
      <xdr:rowOff>0</xdr:rowOff>
    </xdr:from>
    <xdr:to>
      <xdr:col>0</xdr:col>
      <xdr:colOff>990600</xdr:colOff>
      <xdr:row>283</xdr:row>
      <xdr:rowOff>66675</xdr:rowOff>
    </xdr:to>
    <xdr:pic>
      <xdr:nvPicPr>
        <xdr:cNvPr id="1036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36880800"/>
          <a:ext cx="962025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114300</xdr:colOff>
      <xdr:row>83</xdr:row>
      <xdr:rowOff>95250</xdr:rowOff>
    </xdr:from>
    <xdr:to>
      <xdr:col>0</xdr:col>
      <xdr:colOff>838200</xdr:colOff>
      <xdr:row>87</xdr:row>
      <xdr:rowOff>133350</xdr:rowOff>
    </xdr:to>
    <xdr:pic>
      <xdr:nvPicPr>
        <xdr:cNvPr id="103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14277975"/>
          <a:ext cx="723900" cy="723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209550</xdr:colOff>
      <xdr:row>105</xdr:row>
      <xdr:rowOff>57150</xdr:rowOff>
    </xdr:from>
    <xdr:to>
      <xdr:col>0</xdr:col>
      <xdr:colOff>838200</xdr:colOff>
      <xdr:row>108</xdr:row>
      <xdr:rowOff>133350</xdr:rowOff>
    </xdr:to>
    <xdr:pic>
      <xdr:nvPicPr>
        <xdr:cNvPr id="1038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21507450"/>
          <a:ext cx="62865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228600</xdr:colOff>
      <xdr:row>109</xdr:row>
      <xdr:rowOff>123825</xdr:rowOff>
    </xdr:from>
    <xdr:to>
      <xdr:col>0</xdr:col>
      <xdr:colOff>838200</xdr:colOff>
      <xdr:row>113</xdr:row>
      <xdr:rowOff>0</xdr:rowOff>
    </xdr:to>
    <xdr:pic>
      <xdr:nvPicPr>
        <xdr:cNvPr id="1039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22259925"/>
          <a:ext cx="609600" cy="561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130</xdr:row>
      <xdr:rowOff>114300</xdr:rowOff>
    </xdr:from>
    <xdr:to>
      <xdr:col>0</xdr:col>
      <xdr:colOff>962025</xdr:colOff>
      <xdr:row>134</xdr:row>
      <xdr:rowOff>9525</xdr:rowOff>
    </xdr:to>
    <xdr:pic>
      <xdr:nvPicPr>
        <xdr:cNvPr id="1040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2355175"/>
          <a:ext cx="962025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0</xdr:col>
      <xdr:colOff>981075</xdr:colOff>
      <xdr:row>35</xdr:row>
      <xdr:rowOff>9525</xdr:rowOff>
    </xdr:to>
    <xdr:pic>
      <xdr:nvPicPr>
        <xdr:cNvPr id="1041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981075" cy="1162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114300</xdr:colOff>
      <xdr:row>198</xdr:row>
      <xdr:rowOff>0</xdr:rowOff>
    </xdr:from>
    <xdr:to>
      <xdr:col>0</xdr:col>
      <xdr:colOff>952500</xdr:colOff>
      <xdr:row>201</xdr:row>
      <xdr:rowOff>57150</xdr:rowOff>
    </xdr:to>
    <xdr:pic>
      <xdr:nvPicPr>
        <xdr:cNvPr id="1042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27670125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85725</xdr:colOff>
      <xdr:row>205</xdr:row>
      <xdr:rowOff>28575</xdr:rowOff>
    </xdr:from>
    <xdr:to>
      <xdr:col>0</xdr:col>
      <xdr:colOff>923925</xdr:colOff>
      <xdr:row>209</xdr:row>
      <xdr:rowOff>0</xdr:rowOff>
    </xdr:to>
    <xdr:pic>
      <xdr:nvPicPr>
        <xdr:cNvPr id="1043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31422975"/>
          <a:ext cx="8382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209550</xdr:colOff>
      <xdr:row>212</xdr:row>
      <xdr:rowOff>152400</xdr:rowOff>
    </xdr:from>
    <xdr:to>
      <xdr:col>0</xdr:col>
      <xdr:colOff>800100</xdr:colOff>
      <xdr:row>218</xdr:row>
      <xdr:rowOff>171450</xdr:rowOff>
    </xdr:to>
    <xdr:pic>
      <xdr:nvPicPr>
        <xdr:cNvPr id="1044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30346650"/>
          <a:ext cx="590550" cy="1047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114300</xdr:colOff>
      <xdr:row>36</xdr:row>
      <xdr:rowOff>0</xdr:rowOff>
    </xdr:from>
    <xdr:to>
      <xdr:col>0</xdr:col>
      <xdr:colOff>952500</xdr:colOff>
      <xdr:row>39</xdr:row>
      <xdr:rowOff>142875</xdr:rowOff>
    </xdr:to>
    <xdr:pic>
      <xdr:nvPicPr>
        <xdr:cNvPr id="1045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5676900"/>
          <a:ext cx="8382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114300</xdr:colOff>
      <xdr:row>49</xdr:row>
      <xdr:rowOff>171450</xdr:rowOff>
    </xdr:from>
    <xdr:to>
      <xdr:col>0</xdr:col>
      <xdr:colOff>952500</xdr:colOff>
      <xdr:row>53</xdr:row>
      <xdr:rowOff>133350</xdr:rowOff>
    </xdr:to>
    <xdr:pic>
      <xdr:nvPicPr>
        <xdr:cNvPr id="1046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8591550"/>
          <a:ext cx="83820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57</xdr:row>
      <xdr:rowOff>152400</xdr:rowOff>
    </xdr:from>
    <xdr:to>
      <xdr:col>0</xdr:col>
      <xdr:colOff>1009650</xdr:colOff>
      <xdr:row>62</xdr:row>
      <xdr:rowOff>66675</xdr:rowOff>
    </xdr:to>
    <xdr:pic>
      <xdr:nvPicPr>
        <xdr:cNvPr id="1047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9944100"/>
          <a:ext cx="990600" cy="771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62</xdr:row>
      <xdr:rowOff>95250</xdr:rowOff>
    </xdr:from>
    <xdr:to>
      <xdr:col>0</xdr:col>
      <xdr:colOff>1009650</xdr:colOff>
      <xdr:row>67</xdr:row>
      <xdr:rowOff>38100</xdr:rowOff>
    </xdr:to>
    <xdr:pic>
      <xdr:nvPicPr>
        <xdr:cNvPr id="1048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10744200"/>
          <a:ext cx="100012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219</xdr:row>
      <xdr:rowOff>76200</xdr:rowOff>
    </xdr:from>
    <xdr:to>
      <xdr:col>0</xdr:col>
      <xdr:colOff>1000125</xdr:colOff>
      <xdr:row>223</xdr:row>
      <xdr:rowOff>85724</xdr:rowOff>
    </xdr:to>
    <xdr:pic>
      <xdr:nvPicPr>
        <xdr:cNvPr id="1049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37576125"/>
          <a:ext cx="990600" cy="6953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223</xdr:row>
      <xdr:rowOff>114300</xdr:rowOff>
    </xdr:from>
    <xdr:to>
      <xdr:col>0</xdr:col>
      <xdr:colOff>1000125</xdr:colOff>
      <xdr:row>228</xdr:row>
      <xdr:rowOff>47625</xdr:rowOff>
    </xdr:to>
    <xdr:pic>
      <xdr:nvPicPr>
        <xdr:cNvPr id="1050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300025"/>
          <a:ext cx="10001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161925</xdr:colOff>
      <xdr:row>234</xdr:row>
      <xdr:rowOff>0</xdr:rowOff>
    </xdr:from>
    <xdr:to>
      <xdr:col>0</xdr:col>
      <xdr:colOff>866775</xdr:colOff>
      <xdr:row>238</xdr:row>
      <xdr:rowOff>9525</xdr:rowOff>
    </xdr:to>
    <xdr:pic>
      <xdr:nvPicPr>
        <xdr:cNvPr id="1051" name="Grafik 1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40586025"/>
          <a:ext cx="70485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152400</xdr:colOff>
      <xdr:row>68</xdr:row>
      <xdr:rowOff>0</xdr:rowOff>
    </xdr:from>
    <xdr:to>
      <xdr:col>0</xdr:col>
      <xdr:colOff>857250</xdr:colOff>
      <xdr:row>73</xdr:row>
      <xdr:rowOff>38100</xdr:rowOff>
    </xdr:to>
    <xdr:pic>
      <xdr:nvPicPr>
        <xdr:cNvPr id="1052" name="Grafik 1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" y="11849100"/>
          <a:ext cx="7048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257175</xdr:colOff>
      <xdr:row>163</xdr:row>
      <xdr:rowOff>123825</xdr:rowOff>
    </xdr:from>
    <xdr:to>
      <xdr:col>0</xdr:col>
      <xdr:colOff>800100</xdr:colOff>
      <xdr:row>167</xdr:row>
      <xdr:rowOff>152400</xdr:rowOff>
    </xdr:to>
    <xdr:pic>
      <xdr:nvPicPr>
        <xdr:cNvPr id="1053" name="Grafik 1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" y="28708350"/>
          <a:ext cx="542925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276225</xdr:colOff>
      <xdr:row>156</xdr:row>
      <xdr:rowOff>142875</xdr:rowOff>
    </xdr:from>
    <xdr:to>
      <xdr:col>0</xdr:col>
      <xdr:colOff>771525</xdr:colOff>
      <xdr:row>161</xdr:row>
      <xdr:rowOff>171450</xdr:rowOff>
    </xdr:to>
    <xdr:pic>
      <xdr:nvPicPr>
        <xdr:cNvPr id="1054" name="Grafik 1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22964775"/>
          <a:ext cx="495300" cy="714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180975</xdr:colOff>
      <xdr:row>151</xdr:row>
      <xdr:rowOff>19050</xdr:rowOff>
    </xdr:from>
    <xdr:to>
      <xdr:col>0</xdr:col>
      <xdr:colOff>771525</xdr:colOff>
      <xdr:row>155</xdr:row>
      <xdr:rowOff>66675</xdr:rowOff>
    </xdr:to>
    <xdr:pic>
      <xdr:nvPicPr>
        <xdr:cNvPr id="1055" name="Grafik 1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21983700"/>
          <a:ext cx="590550" cy="733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190500</xdr:colOff>
      <xdr:row>75</xdr:row>
      <xdr:rowOff>0</xdr:rowOff>
    </xdr:from>
    <xdr:to>
      <xdr:col>0</xdr:col>
      <xdr:colOff>828675</xdr:colOff>
      <xdr:row>79</xdr:row>
      <xdr:rowOff>57150</xdr:rowOff>
    </xdr:to>
    <xdr:pic>
      <xdr:nvPicPr>
        <xdr:cNvPr id="1056" name="Grafik 1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13325475"/>
          <a:ext cx="638175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180975</xdr:colOff>
      <xdr:row>79</xdr:row>
      <xdr:rowOff>66675</xdr:rowOff>
    </xdr:from>
    <xdr:to>
      <xdr:col>0</xdr:col>
      <xdr:colOff>838200</xdr:colOff>
      <xdr:row>82</xdr:row>
      <xdr:rowOff>57150</xdr:rowOff>
    </xdr:to>
    <xdr:pic>
      <xdr:nvPicPr>
        <xdr:cNvPr id="1057" name="Grafik 1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13220700"/>
          <a:ext cx="65722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7"/>
  <sheetViews>
    <sheetView tabSelected="1" topLeftCell="A34" zoomScaleNormal="100" workbookViewId="0">
      <selection activeCell="B304" sqref="B304:P304"/>
    </sheetView>
  </sheetViews>
  <sheetFormatPr baseColWidth="10" defaultColWidth="10.7265625" defaultRowHeight="12.5"/>
  <cols>
    <col min="1" max="1" width="15.7265625" style="1" customWidth="1"/>
    <col min="2" max="2" width="10.453125" style="1" customWidth="1"/>
    <col min="3" max="3" width="47.54296875" style="1" customWidth="1"/>
    <col min="4" max="7" width="5.26953125" style="1" customWidth="1"/>
    <col min="8" max="13" width="5.453125" style="1" customWidth="1"/>
    <col min="14" max="14" width="6.81640625" style="1" customWidth="1"/>
    <col min="15" max="15" width="9.81640625" style="1" customWidth="1"/>
    <col min="16" max="16384" width="10.7265625" style="1"/>
  </cols>
  <sheetData>
    <row r="1" spans="1:16" ht="0.75" customHeight="1"/>
    <row r="2" spans="1:16" ht="37.5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4"/>
      <c r="K2" s="3"/>
      <c r="L2" s="3"/>
      <c r="M2" s="5"/>
      <c r="N2" s="5"/>
      <c r="O2" s="6"/>
      <c r="P2" s="7"/>
    </row>
    <row r="3" spans="1:16" ht="13">
      <c r="A3" s="8" t="s">
        <v>1</v>
      </c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1"/>
      <c r="P3" s="12"/>
    </row>
    <row r="4" spans="1:16" ht="13">
      <c r="A4" s="13" t="s">
        <v>2</v>
      </c>
      <c r="B4" s="9"/>
      <c r="C4" s="9"/>
      <c r="D4" s="9"/>
      <c r="E4" s="9"/>
      <c r="F4" s="9"/>
      <c r="G4" s="9"/>
      <c r="H4" s="14"/>
      <c r="I4" s="14"/>
      <c r="J4" s="15"/>
      <c r="K4" s="15"/>
      <c r="L4" s="15"/>
      <c r="M4" s="15"/>
      <c r="N4" s="15"/>
      <c r="O4" s="11"/>
      <c r="P4" s="12"/>
    </row>
    <row r="5" spans="1:16" ht="13">
      <c r="A5" s="13" t="s">
        <v>3</v>
      </c>
      <c r="B5" s="16"/>
      <c r="C5" s="16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9" t="s">
        <v>4</v>
      </c>
    </row>
    <row r="6" spans="1:16" ht="6.7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  <c r="P6" s="22"/>
    </row>
    <row r="7" spans="1:16" ht="8.15" customHeight="1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3"/>
      <c r="O7" s="25"/>
      <c r="P7" s="26"/>
    </row>
    <row r="8" spans="1:16" s="36" customFormat="1">
      <c r="A8" s="27" t="s">
        <v>5</v>
      </c>
      <c r="B8" s="28" t="s">
        <v>6</v>
      </c>
      <c r="C8" s="28"/>
      <c r="D8" s="28"/>
      <c r="E8" s="28"/>
      <c r="F8" s="29" t="s">
        <v>7</v>
      </c>
      <c r="G8" s="29"/>
      <c r="H8" s="30"/>
      <c r="I8" s="30"/>
      <c r="J8" s="30"/>
      <c r="K8" s="31"/>
      <c r="L8" s="32"/>
      <c r="M8" s="33"/>
      <c r="N8" s="32"/>
      <c r="O8" s="34"/>
      <c r="P8" s="35"/>
    </row>
    <row r="9" spans="1:16" s="36" customFormat="1" ht="16.5" customHeight="1">
      <c r="A9" s="37" t="s">
        <v>8</v>
      </c>
      <c r="B9" s="27" t="s">
        <v>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4"/>
      <c r="P9" s="35"/>
    </row>
    <row r="10" spans="1:16" s="36" customFormat="1" ht="11.25" customHeight="1">
      <c r="A10" s="28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4"/>
      <c r="P10" s="38"/>
    </row>
    <row r="11" spans="1:16" s="36" customFormat="1" ht="14.15" customHeight="1">
      <c r="B11" s="425" t="s">
        <v>10</v>
      </c>
      <c r="C11" s="375" t="s">
        <v>11</v>
      </c>
      <c r="D11" s="375" t="s">
        <v>12</v>
      </c>
      <c r="E11" s="375" t="s">
        <v>13</v>
      </c>
      <c r="F11" s="375" t="s">
        <v>14</v>
      </c>
      <c r="G11" s="375" t="s">
        <v>15</v>
      </c>
      <c r="H11" s="375" t="s">
        <v>16</v>
      </c>
      <c r="I11" s="375" t="s">
        <v>17</v>
      </c>
      <c r="J11" s="375" t="s">
        <v>18</v>
      </c>
      <c r="K11" s="375" t="s">
        <v>19</v>
      </c>
      <c r="L11" s="375" t="s">
        <v>20</v>
      </c>
      <c r="M11" s="375" t="s">
        <v>21</v>
      </c>
      <c r="N11" s="376" t="s">
        <v>22</v>
      </c>
      <c r="O11" s="420" t="s">
        <v>23</v>
      </c>
      <c r="P11" s="376" t="s">
        <v>24</v>
      </c>
    </row>
    <row r="12" spans="1:16" s="36" customFormat="1" ht="14.15" customHeight="1">
      <c r="B12" s="425"/>
      <c r="C12" s="42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6"/>
      <c r="O12" s="376"/>
      <c r="P12" s="376"/>
    </row>
    <row r="13" spans="1:16" s="36" customFormat="1" ht="14.15" customHeight="1">
      <c r="B13" s="423" t="s">
        <v>25</v>
      </c>
      <c r="C13" s="424" t="s">
        <v>229</v>
      </c>
      <c r="D13" s="194"/>
      <c r="E13" s="194"/>
      <c r="F13" s="194"/>
      <c r="G13" s="193"/>
      <c r="H13" s="41"/>
      <c r="I13" s="195"/>
      <c r="J13" s="195"/>
      <c r="K13" s="195"/>
      <c r="L13" s="195"/>
      <c r="M13" s="195"/>
      <c r="N13" s="189">
        <f>SUM(D13:M13)</f>
        <v>0</v>
      </c>
      <c r="O13" s="220">
        <v>48</v>
      </c>
      <c r="P13" s="196">
        <f>PRODUCT(N13,O13)</f>
        <v>0</v>
      </c>
    </row>
    <row r="14" spans="1:16" s="36" customFormat="1" ht="14.15" customHeight="1">
      <c r="B14" s="423"/>
      <c r="C14" s="424"/>
      <c r="D14" s="210"/>
      <c r="E14" s="210"/>
      <c r="F14" s="210"/>
      <c r="G14" s="229"/>
      <c r="H14" s="235"/>
      <c r="I14" s="212"/>
      <c r="J14" s="212"/>
      <c r="K14" s="212"/>
      <c r="L14" s="212"/>
      <c r="M14" s="212"/>
      <c r="N14" s="212">
        <f>SUM(D14:M14)</f>
        <v>0</v>
      </c>
      <c r="O14" s="213">
        <v>52</v>
      </c>
      <c r="P14" s="236">
        <f>PRODUCT(N14,O14)</f>
        <v>0</v>
      </c>
    </row>
    <row r="15" spans="1:16" s="36" customFormat="1" ht="14.15" customHeight="1">
      <c r="B15" s="426" t="s">
        <v>25</v>
      </c>
      <c r="C15" s="427" t="s">
        <v>231</v>
      </c>
      <c r="D15" s="216"/>
      <c r="E15" s="216"/>
      <c r="F15" s="216"/>
      <c r="G15" s="215"/>
      <c r="H15" s="137"/>
      <c r="I15" s="201"/>
      <c r="J15" s="201"/>
      <c r="K15" s="201"/>
      <c r="L15" s="201"/>
      <c r="M15" s="201"/>
      <c r="N15" s="217">
        <f>SUM(D15:M15)</f>
        <v>0</v>
      </c>
      <c r="O15" s="218">
        <v>68</v>
      </c>
      <c r="P15" s="237">
        <f>PRODUCT(N15,O15)</f>
        <v>0</v>
      </c>
    </row>
    <row r="16" spans="1:16" s="36" customFormat="1" ht="14.15" customHeight="1">
      <c r="B16" s="426"/>
      <c r="C16" s="427"/>
      <c r="D16" s="193"/>
      <c r="E16" s="193"/>
      <c r="F16" s="193"/>
      <c r="G16" s="194"/>
      <c r="H16" s="46"/>
      <c r="I16" s="189"/>
      <c r="J16" s="189"/>
      <c r="K16" s="189"/>
      <c r="L16" s="189"/>
      <c r="M16" s="189"/>
      <c r="N16" s="189">
        <f>SUM(D16:M16)</f>
        <v>0</v>
      </c>
      <c r="O16" s="220">
        <v>72</v>
      </c>
      <c r="P16" s="196">
        <f>PRODUCT(N16,O16)</f>
        <v>0</v>
      </c>
    </row>
    <row r="17" spans="2:16" s="36" customFormat="1" ht="14.15" customHeight="1">
      <c r="B17" s="238"/>
      <c r="C17" s="239" t="s">
        <v>205</v>
      </c>
      <c r="D17" s="194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3"/>
      <c r="P17" s="226"/>
    </row>
    <row r="18" spans="2:16" s="36" customFormat="1" ht="14.15" customHeight="1">
      <c r="B18" s="240"/>
      <c r="C18" s="239" t="s">
        <v>27</v>
      </c>
      <c r="D18" s="194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3"/>
      <c r="P18" s="226"/>
    </row>
    <row r="19" spans="2:16" s="36" customFormat="1" ht="14.15" customHeight="1">
      <c r="B19" s="239"/>
      <c r="C19" s="239" t="s">
        <v>28</v>
      </c>
      <c r="D19" s="194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3"/>
      <c r="P19" s="226"/>
    </row>
    <row r="20" spans="2:16" s="36" customFormat="1" ht="14.15" customHeight="1">
      <c r="B20" s="241"/>
      <c r="C20" s="241"/>
      <c r="D20" s="242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1"/>
      <c r="P20" s="243"/>
    </row>
    <row r="21" spans="2:16" s="36" customFormat="1" ht="14.15" customHeight="1">
      <c r="B21" s="428" t="s">
        <v>29</v>
      </c>
      <c r="C21" s="429" t="s">
        <v>230</v>
      </c>
      <c r="D21" s="194"/>
      <c r="E21" s="194"/>
      <c r="F21" s="194"/>
      <c r="G21" s="193"/>
      <c r="H21" s="41"/>
      <c r="I21" s="195"/>
      <c r="J21" s="195"/>
      <c r="K21" s="195"/>
      <c r="L21" s="195"/>
      <c r="M21" s="195"/>
      <c r="N21" s="189">
        <f>SUM(D21:M21)</f>
        <v>0</v>
      </c>
      <c r="O21" s="220">
        <v>60</v>
      </c>
      <c r="P21" s="196">
        <f>PRODUCT(N21,O21)</f>
        <v>0</v>
      </c>
    </row>
    <row r="22" spans="2:16" s="36" customFormat="1" ht="14.15" customHeight="1">
      <c r="B22" s="428"/>
      <c r="C22" s="429"/>
      <c r="D22" s="210"/>
      <c r="E22" s="210"/>
      <c r="F22" s="210"/>
      <c r="G22" s="229"/>
      <c r="H22" s="235"/>
      <c r="I22" s="212"/>
      <c r="J22" s="212"/>
      <c r="K22" s="244"/>
      <c r="L22" s="244"/>
      <c r="M22" s="244"/>
      <c r="N22" s="212">
        <f>SUM(D22:M22)</f>
        <v>0</v>
      </c>
      <c r="O22" s="213">
        <v>64</v>
      </c>
      <c r="P22" s="236">
        <f>PRODUCT(N22,O22)</f>
        <v>0</v>
      </c>
    </row>
    <row r="23" spans="2:16" s="36" customFormat="1" ht="14.15" customHeight="1">
      <c r="B23" s="426" t="s">
        <v>29</v>
      </c>
      <c r="C23" s="427" t="s">
        <v>232</v>
      </c>
      <c r="D23" s="216"/>
      <c r="E23" s="216"/>
      <c r="F23" s="216"/>
      <c r="G23" s="215"/>
      <c r="H23" s="137"/>
      <c r="I23" s="201"/>
      <c r="J23" s="201"/>
      <c r="K23" s="201"/>
      <c r="L23" s="201"/>
      <c r="M23" s="201"/>
      <c r="N23" s="217">
        <f>SUM(D23:M23)</f>
        <v>0</v>
      </c>
      <c r="O23" s="218">
        <v>48</v>
      </c>
      <c r="P23" s="237">
        <f>PRODUCT(N23,O23)</f>
        <v>0</v>
      </c>
    </row>
    <row r="24" spans="2:16" s="36" customFormat="1" ht="14.15" customHeight="1">
      <c r="B24" s="426"/>
      <c r="C24" s="427"/>
      <c r="D24" s="193"/>
      <c r="E24" s="193"/>
      <c r="F24" s="193"/>
      <c r="G24" s="194"/>
      <c r="H24" s="46"/>
      <c r="I24" s="189"/>
      <c r="J24" s="189"/>
      <c r="K24" s="198"/>
      <c r="L24" s="198"/>
      <c r="M24" s="198"/>
      <c r="N24" s="189">
        <f>SUM(D24:M24)</f>
        <v>0</v>
      </c>
      <c r="O24" s="220">
        <v>52</v>
      </c>
      <c r="P24" s="196">
        <f>PRODUCT(N24,O24)</f>
        <v>0</v>
      </c>
    </row>
    <row r="25" spans="2:16" s="36" customFormat="1" ht="14.15" customHeight="1">
      <c r="B25" s="238"/>
      <c r="C25" s="239" t="s">
        <v>205</v>
      </c>
      <c r="D25" s="194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3"/>
      <c r="P25" s="226"/>
    </row>
    <row r="26" spans="2:16" s="36" customFormat="1" ht="14.15" customHeight="1">
      <c r="B26" s="240"/>
      <c r="C26" s="239" t="s">
        <v>206</v>
      </c>
      <c r="D26" s="194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3"/>
      <c r="P26" s="226"/>
    </row>
    <row r="27" spans="2:16" s="36" customFormat="1" ht="14.15" customHeight="1">
      <c r="B27" s="239"/>
      <c r="C27" s="239" t="s">
        <v>31</v>
      </c>
      <c r="D27" s="194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3"/>
      <c r="P27" s="226"/>
    </row>
    <row r="28" spans="2:16" s="36" customFormat="1" ht="14.15" customHeight="1">
      <c r="B28" s="52"/>
      <c r="C28" s="52"/>
      <c r="D28" s="53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52"/>
      <c r="P28" s="32"/>
    </row>
    <row r="29" spans="2:16" s="36" customFormat="1" ht="14.15" customHeight="1">
      <c r="B29" s="419" t="s">
        <v>32</v>
      </c>
      <c r="C29" s="410" t="s">
        <v>33</v>
      </c>
      <c r="D29" s="60"/>
      <c r="E29" s="60"/>
      <c r="F29" s="60"/>
      <c r="G29" s="61"/>
      <c r="H29" s="62"/>
      <c r="I29" s="62"/>
      <c r="J29" s="62"/>
      <c r="K29" s="62"/>
      <c r="L29" s="62"/>
      <c r="M29" s="62"/>
      <c r="N29" s="63">
        <f>SUM(D29:M29)</f>
        <v>0</v>
      </c>
      <c r="O29" s="44">
        <v>58</v>
      </c>
      <c r="P29" s="44">
        <f>PRODUCT(N29,O29)</f>
        <v>0</v>
      </c>
    </row>
    <row r="30" spans="2:16" s="36" customFormat="1" ht="14.15" customHeight="1">
      <c r="B30" s="419"/>
      <c r="C30" s="410"/>
      <c r="D30" s="64"/>
      <c r="E30" s="64"/>
      <c r="F30" s="64"/>
      <c r="G30" s="65"/>
      <c r="H30" s="66"/>
      <c r="I30" s="66"/>
      <c r="J30" s="66"/>
      <c r="K30" s="66"/>
      <c r="L30" s="66"/>
      <c r="M30" s="66"/>
      <c r="N30" s="63">
        <f>SUM(D30:M30)</f>
        <v>0</v>
      </c>
      <c r="O30" s="44">
        <v>68</v>
      </c>
      <c r="P30" s="44">
        <f>PRODUCT(N30,O30)</f>
        <v>0</v>
      </c>
    </row>
    <row r="31" spans="2:16" s="36" customFormat="1" ht="14.15" customHeight="1">
      <c r="B31" s="419" t="s">
        <v>34</v>
      </c>
      <c r="C31" s="410" t="s">
        <v>35</v>
      </c>
      <c r="D31" s="60"/>
      <c r="E31" s="60"/>
      <c r="F31" s="60"/>
      <c r="G31" s="61"/>
      <c r="H31" s="62"/>
      <c r="I31" s="62"/>
      <c r="J31" s="62"/>
      <c r="K31" s="62"/>
      <c r="L31" s="62"/>
      <c r="M31" s="62"/>
      <c r="N31" s="63">
        <f>SUM(D31:M31)</f>
        <v>0</v>
      </c>
      <c r="O31" s="44">
        <v>58</v>
      </c>
      <c r="P31" s="44">
        <f>PRODUCT(N31,O31)</f>
        <v>0</v>
      </c>
    </row>
    <row r="32" spans="2:16" s="36" customFormat="1" ht="14.15" customHeight="1">
      <c r="B32" s="419"/>
      <c r="C32" s="410"/>
      <c r="D32" s="64"/>
      <c r="E32" s="64"/>
      <c r="F32" s="64"/>
      <c r="G32" s="65"/>
      <c r="H32" s="66"/>
      <c r="I32" s="66"/>
      <c r="J32" s="66"/>
      <c r="K32" s="66"/>
      <c r="L32" s="66"/>
      <c r="M32" s="66"/>
      <c r="N32" s="63">
        <f>SUM(D32:M32)</f>
        <v>0</v>
      </c>
      <c r="O32" s="44">
        <v>68</v>
      </c>
      <c r="P32" s="44">
        <f>PRODUCT(N32,O32)</f>
        <v>0</v>
      </c>
    </row>
    <row r="33" spans="1:16" s="36" customFormat="1" ht="14.15" customHeight="1">
      <c r="B33" s="48"/>
      <c r="C33" s="48" t="s">
        <v>36</v>
      </c>
      <c r="D33" s="67"/>
      <c r="E33" s="65"/>
      <c r="F33" s="66"/>
      <c r="G33" s="65"/>
      <c r="H33" s="66"/>
      <c r="I33" s="66"/>
      <c r="J33" s="66"/>
      <c r="K33" s="66"/>
      <c r="L33" s="66"/>
      <c r="M33" s="66"/>
      <c r="N33" s="63"/>
      <c r="O33" s="44"/>
      <c r="P33" s="44"/>
    </row>
    <row r="34" spans="1:16" s="36" customFormat="1" ht="14.15" customHeight="1">
      <c r="A34" s="36" t="s">
        <v>37</v>
      </c>
      <c r="B34" s="48"/>
      <c r="C34" s="68" t="s">
        <v>38</v>
      </c>
      <c r="D34" s="60"/>
      <c r="E34" s="65"/>
      <c r="F34" s="66"/>
      <c r="G34" s="66"/>
      <c r="H34" s="66"/>
      <c r="I34" s="66"/>
      <c r="J34" s="66"/>
      <c r="K34" s="66"/>
      <c r="L34" s="66"/>
      <c r="M34" s="66"/>
      <c r="N34" s="63"/>
      <c r="O34" s="44"/>
      <c r="P34" s="44"/>
    </row>
    <row r="35" spans="1:16" s="36" customFormat="1" ht="14.15" customHeight="1">
      <c r="B35" s="69"/>
      <c r="C35" s="51" t="s">
        <v>39</v>
      </c>
      <c r="D35" s="39"/>
      <c r="E35" s="39"/>
      <c r="F35" s="39"/>
      <c r="G35" s="46"/>
      <c r="H35" s="43"/>
      <c r="I35" s="43"/>
      <c r="J35" s="43"/>
      <c r="K35" s="43"/>
      <c r="L35" s="43"/>
      <c r="M35" s="43"/>
      <c r="N35" s="43"/>
      <c r="O35" s="45"/>
      <c r="P35" s="45"/>
    </row>
    <row r="36" spans="1:16" s="36" customFormat="1" ht="14.15" customHeight="1">
      <c r="B36" s="70"/>
      <c r="C36" s="32"/>
      <c r="D36" s="53"/>
      <c r="E36" s="53"/>
      <c r="F36" s="53"/>
      <c r="G36" s="55"/>
      <c r="H36" s="71"/>
      <c r="I36" s="71"/>
      <c r="J36" s="71"/>
      <c r="K36" s="71"/>
      <c r="L36" s="71"/>
      <c r="M36" s="71"/>
      <c r="N36" s="71"/>
      <c r="O36" s="58"/>
      <c r="P36" s="58"/>
    </row>
    <row r="37" spans="1:16" s="36" customFormat="1" ht="14.15" customHeight="1">
      <c r="B37" s="407" t="s">
        <v>40</v>
      </c>
      <c r="C37" s="408" t="s">
        <v>41</v>
      </c>
      <c r="D37" s="72"/>
      <c r="E37" s="72"/>
      <c r="F37" s="72"/>
      <c r="G37" s="73"/>
      <c r="H37" s="74"/>
      <c r="I37" s="75"/>
      <c r="J37" s="75"/>
      <c r="K37" s="75"/>
      <c r="L37" s="75"/>
      <c r="M37" s="75"/>
      <c r="N37" s="76">
        <f>SUM(D37:M37)</f>
        <v>0</v>
      </c>
      <c r="O37" s="98">
        <v>119</v>
      </c>
      <c r="P37" s="78">
        <f>PRODUCT(N37,O37)</f>
        <v>0</v>
      </c>
    </row>
    <row r="38" spans="1:16" s="36" customFormat="1" ht="14.15" customHeight="1">
      <c r="B38" s="407"/>
      <c r="C38" s="408"/>
      <c r="D38" s="79"/>
      <c r="E38" s="73"/>
      <c r="F38" s="73"/>
      <c r="G38" s="72"/>
      <c r="H38" s="80"/>
      <c r="I38" s="63"/>
      <c r="J38" s="75"/>
      <c r="K38" s="75"/>
      <c r="L38" s="75"/>
      <c r="M38" s="75"/>
      <c r="N38" s="76">
        <f>SUM(D38:M38)</f>
        <v>0</v>
      </c>
      <c r="O38" s="77">
        <v>124</v>
      </c>
      <c r="P38" s="78">
        <f>PRODUCT(N38,O38)</f>
        <v>0</v>
      </c>
    </row>
    <row r="39" spans="1:16" s="36" customFormat="1" ht="14.15" customHeight="1">
      <c r="B39" s="407"/>
      <c r="C39" s="408"/>
      <c r="D39" s="79"/>
      <c r="E39" s="73"/>
      <c r="F39" s="73"/>
      <c r="G39" s="73"/>
      <c r="H39" s="74"/>
      <c r="I39" s="75"/>
      <c r="J39" s="81"/>
      <c r="K39" s="81"/>
      <c r="L39" s="81"/>
      <c r="M39" s="81"/>
      <c r="N39" s="76">
        <f>SUM(D39:M39)</f>
        <v>0</v>
      </c>
      <c r="O39" s="77">
        <v>136</v>
      </c>
      <c r="P39" s="78">
        <f>PRODUCT(N39,O39)</f>
        <v>0</v>
      </c>
    </row>
    <row r="40" spans="1:16" s="36" customFormat="1" ht="14.15" customHeight="1">
      <c r="B40" s="51"/>
      <c r="C40" s="51" t="s">
        <v>42</v>
      </c>
      <c r="D40" s="39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s="36" customFormat="1" ht="14.15" customHeight="1">
      <c r="B41" s="51"/>
      <c r="C41" s="51" t="s">
        <v>43</v>
      </c>
      <c r="D41" s="39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16" s="36" customFormat="1" ht="14.15" customHeight="1">
      <c r="B42" s="82"/>
      <c r="C42" s="51" t="s">
        <v>44</v>
      </c>
      <c r="D42" s="51"/>
      <c r="E42" s="46"/>
      <c r="F42" s="43"/>
      <c r="G42" s="43"/>
      <c r="H42" s="43"/>
      <c r="I42" s="43"/>
      <c r="J42" s="63"/>
      <c r="K42" s="63"/>
      <c r="L42" s="63"/>
      <c r="M42" s="63"/>
      <c r="N42" s="63"/>
      <c r="O42" s="44"/>
      <c r="P42" s="45"/>
    </row>
    <row r="43" spans="1:16" s="36" customFormat="1" ht="14.15" customHeight="1">
      <c r="B43" s="83"/>
      <c r="C43" s="84" t="s">
        <v>45</v>
      </c>
      <c r="D43" s="85"/>
      <c r="E43" s="86"/>
      <c r="F43" s="87"/>
      <c r="G43" s="87"/>
      <c r="H43" s="87"/>
      <c r="I43" s="87"/>
      <c r="J43" s="88"/>
      <c r="K43" s="88"/>
      <c r="L43" s="88"/>
      <c r="M43" s="88"/>
      <c r="N43" s="88"/>
      <c r="O43" s="89"/>
      <c r="P43" s="90"/>
    </row>
    <row r="44" spans="1:16" s="36" customFormat="1" ht="14.15" customHeight="1">
      <c r="B44" s="82"/>
      <c r="C44" s="51" t="s">
        <v>46</v>
      </c>
      <c r="D44" s="91"/>
      <c r="E44" s="92"/>
      <c r="F44" s="93"/>
      <c r="G44" s="93"/>
      <c r="H44" s="93"/>
      <c r="I44" s="93"/>
      <c r="J44" s="93"/>
      <c r="K44" s="93"/>
      <c r="L44" s="93"/>
      <c r="M44" s="93"/>
      <c r="N44" s="93"/>
      <c r="O44" s="94"/>
      <c r="P44" s="95"/>
    </row>
    <row r="45" spans="1:16" s="36" customFormat="1" ht="14.15" customHeight="1">
      <c r="B45" s="70"/>
      <c r="C45" s="32"/>
      <c r="D45" s="53"/>
      <c r="E45" s="53"/>
      <c r="F45" s="53"/>
      <c r="G45" s="55"/>
      <c r="H45" s="71"/>
      <c r="I45" s="71"/>
      <c r="J45" s="71"/>
      <c r="K45" s="71"/>
      <c r="L45" s="71"/>
      <c r="M45" s="71"/>
      <c r="N45" s="71"/>
      <c r="O45" s="58"/>
      <c r="P45" s="58"/>
    </row>
    <row r="46" spans="1:16" s="36" customFormat="1" ht="14.15" customHeight="1">
      <c r="B46" s="70"/>
      <c r="C46" s="32"/>
      <c r="D46" s="53"/>
      <c r="E46" s="53"/>
      <c r="F46" s="53"/>
      <c r="G46" s="55"/>
      <c r="H46" s="71"/>
      <c r="I46" s="71"/>
      <c r="J46" s="71"/>
      <c r="K46" s="71"/>
      <c r="L46" s="71"/>
      <c r="M46" s="71"/>
      <c r="N46" s="71"/>
      <c r="O46" s="58"/>
      <c r="P46" s="58"/>
    </row>
    <row r="47" spans="1:16" s="36" customFormat="1" ht="14.15" customHeight="1">
      <c r="B47" s="70"/>
      <c r="C47" s="32"/>
      <c r="D47" s="53"/>
      <c r="E47" s="53"/>
      <c r="F47" s="53"/>
      <c r="G47" s="55"/>
      <c r="H47" s="71"/>
      <c r="I47" s="71"/>
      <c r="J47" s="71"/>
      <c r="K47" s="71"/>
      <c r="L47" s="71"/>
      <c r="M47" s="71"/>
      <c r="N47" s="71"/>
      <c r="O47" s="58"/>
      <c r="P47" s="58"/>
    </row>
    <row r="48" spans="1:16" s="36" customFormat="1" ht="14.15" customHeight="1">
      <c r="B48" s="70"/>
      <c r="C48" s="32"/>
      <c r="D48" s="53"/>
      <c r="E48" s="53"/>
      <c r="F48" s="53"/>
      <c r="G48" s="55"/>
      <c r="H48" s="71"/>
      <c r="I48" s="71"/>
      <c r="J48" s="71"/>
      <c r="K48" s="71"/>
      <c r="L48" s="71"/>
      <c r="M48" s="71"/>
      <c r="N48" s="71"/>
      <c r="O48" s="58"/>
      <c r="P48" s="58"/>
    </row>
    <row r="49" spans="2:16" s="36" customFormat="1" ht="14.15" customHeight="1">
      <c r="B49" s="377" t="s">
        <v>10</v>
      </c>
      <c r="C49" s="375" t="s">
        <v>11</v>
      </c>
      <c r="D49" s="375" t="s">
        <v>12</v>
      </c>
      <c r="E49" s="375" t="s">
        <v>13</v>
      </c>
      <c r="F49" s="375" t="s">
        <v>14</v>
      </c>
      <c r="G49" s="375" t="s">
        <v>15</v>
      </c>
      <c r="H49" s="375" t="s">
        <v>16</v>
      </c>
      <c r="I49" s="375" t="s">
        <v>17</v>
      </c>
      <c r="J49" s="375" t="s">
        <v>18</v>
      </c>
      <c r="K49" s="375" t="s">
        <v>19</v>
      </c>
      <c r="L49" s="375" t="s">
        <v>20</v>
      </c>
      <c r="M49" s="375" t="s">
        <v>21</v>
      </c>
      <c r="N49" s="376" t="s">
        <v>22</v>
      </c>
      <c r="O49" s="376" t="s">
        <v>23</v>
      </c>
      <c r="P49" s="376" t="s">
        <v>24</v>
      </c>
    </row>
    <row r="50" spans="2:16" s="36" customFormat="1" ht="14.15" customHeight="1">
      <c r="B50" s="377"/>
      <c r="C50" s="377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6"/>
      <c r="O50" s="376"/>
      <c r="P50" s="376"/>
    </row>
    <row r="51" spans="2:16" s="36" customFormat="1" ht="14.15" customHeight="1">
      <c r="B51" s="407" t="s">
        <v>196</v>
      </c>
      <c r="C51" s="408" t="s">
        <v>47</v>
      </c>
      <c r="D51" s="72"/>
      <c r="E51" s="72"/>
      <c r="F51" s="72"/>
      <c r="G51" s="73"/>
      <c r="H51" s="74"/>
      <c r="I51" s="75"/>
      <c r="J51" s="75"/>
      <c r="K51" s="75"/>
      <c r="L51" s="75"/>
      <c r="M51" s="75"/>
      <c r="N51" s="76">
        <f>SUM(D51:M51)</f>
        <v>0</v>
      </c>
      <c r="O51" s="202">
        <v>110</v>
      </c>
      <c r="P51" s="78">
        <f>PRODUCT(N51,O51)</f>
        <v>0</v>
      </c>
    </row>
    <row r="52" spans="2:16" s="36" customFormat="1" ht="14.15" customHeight="1">
      <c r="B52" s="407"/>
      <c r="C52" s="408"/>
      <c r="D52" s="79"/>
      <c r="E52" s="73"/>
      <c r="F52" s="73"/>
      <c r="G52" s="72"/>
      <c r="H52" s="80"/>
      <c r="I52" s="63"/>
      <c r="J52" s="75"/>
      <c r="K52" s="75"/>
      <c r="L52" s="75"/>
      <c r="M52" s="75"/>
      <c r="N52" s="76">
        <f>SUM(D52:M52)</f>
        <v>0</v>
      </c>
      <c r="O52" s="202">
        <v>119</v>
      </c>
      <c r="P52" s="78">
        <f>PRODUCT(N52,O52)</f>
        <v>0</v>
      </c>
    </row>
    <row r="53" spans="2:16" s="36" customFormat="1" ht="14.15" customHeight="1">
      <c r="B53" s="407"/>
      <c r="C53" s="408"/>
      <c r="D53" s="79"/>
      <c r="E53" s="73"/>
      <c r="F53" s="73"/>
      <c r="G53" s="73"/>
      <c r="H53" s="74"/>
      <c r="I53" s="75"/>
      <c r="J53" s="81"/>
      <c r="K53" s="81"/>
      <c r="L53" s="81"/>
      <c r="M53" s="81"/>
      <c r="N53" s="76">
        <f>SUM(D53:M53)</f>
        <v>0</v>
      </c>
      <c r="O53" s="202">
        <v>129</v>
      </c>
      <c r="P53" s="78">
        <f>PRODUCT(N53,O53)</f>
        <v>0</v>
      </c>
    </row>
    <row r="54" spans="2:16" s="36" customFormat="1" ht="14.15" customHeight="1">
      <c r="B54" s="51"/>
      <c r="C54" s="51" t="s">
        <v>48</v>
      </c>
      <c r="D54" s="39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  <row r="55" spans="2:16" s="36" customFormat="1" ht="14.15" customHeight="1">
      <c r="B55" s="51"/>
      <c r="C55" s="51" t="s">
        <v>197</v>
      </c>
      <c r="D55" s="39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2:16" s="36" customFormat="1" ht="14.15" customHeight="1">
      <c r="B56" s="82"/>
      <c r="C56" s="84" t="s">
        <v>198</v>
      </c>
      <c r="D56" s="51"/>
      <c r="E56" s="46"/>
      <c r="F56" s="43"/>
      <c r="G56" s="43"/>
      <c r="H56" s="43"/>
      <c r="I56" s="43"/>
      <c r="J56" s="63"/>
      <c r="K56" s="63"/>
      <c r="L56" s="63"/>
      <c r="M56" s="63"/>
      <c r="N56" s="63"/>
      <c r="O56" s="44"/>
      <c r="P56" s="45"/>
    </row>
    <row r="57" spans="2:16" s="36" customFormat="1" ht="14.15" customHeight="1">
      <c r="B57" s="83"/>
      <c r="C57" s="84"/>
      <c r="D57" s="85"/>
      <c r="E57" s="86"/>
      <c r="F57" s="87"/>
      <c r="G57" s="87"/>
      <c r="H57" s="87"/>
      <c r="I57" s="87"/>
      <c r="J57" s="88"/>
      <c r="K57" s="88"/>
      <c r="L57" s="88"/>
      <c r="M57" s="88"/>
      <c r="N57" s="88"/>
      <c r="O57" s="89"/>
      <c r="P57" s="90"/>
    </row>
    <row r="58" spans="2:16" s="36" customFormat="1" ht="14.15" customHeight="1">
      <c r="B58" s="82"/>
      <c r="C58" s="51" t="s">
        <v>199</v>
      </c>
      <c r="D58" s="91"/>
      <c r="E58" s="92"/>
      <c r="F58" s="93"/>
      <c r="G58" s="93"/>
      <c r="H58" s="93"/>
      <c r="I58" s="93"/>
      <c r="J58" s="93"/>
      <c r="K58" s="93"/>
      <c r="L58" s="93"/>
      <c r="M58" s="93"/>
      <c r="N58" s="93"/>
      <c r="O58" s="94"/>
      <c r="P58" s="95"/>
    </row>
    <row r="59" spans="2:16" s="36" customFormat="1" ht="14.15" customHeight="1">
      <c r="B59" s="96"/>
      <c r="C59" s="32"/>
      <c r="D59" s="32"/>
      <c r="E59" s="55"/>
      <c r="F59" s="56"/>
      <c r="G59" s="56"/>
      <c r="H59" s="56"/>
      <c r="I59" s="56"/>
      <c r="J59" s="56"/>
      <c r="K59" s="56"/>
      <c r="L59" s="56"/>
      <c r="M59" s="56"/>
      <c r="N59" s="56"/>
      <c r="O59" s="57"/>
      <c r="P59" s="58"/>
    </row>
    <row r="60" spans="2:16" s="36" customFormat="1" ht="14.15" customHeight="1">
      <c r="B60" s="417" t="s">
        <v>50</v>
      </c>
      <c r="C60" s="418" t="s">
        <v>51</v>
      </c>
      <c r="D60" s="185"/>
      <c r="E60" s="186"/>
      <c r="F60" s="186"/>
      <c r="G60" s="187"/>
      <c r="H60" s="74"/>
      <c r="I60" s="188"/>
      <c r="J60" s="188"/>
      <c r="K60" s="188"/>
      <c r="L60" s="188"/>
      <c r="M60" s="188"/>
      <c r="N60" s="189">
        <f t="shared" ref="N60:N63" si="0">SUM(D60:M60)</f>
        <v>0</v>
      </c>
      <c r="O60" s="202">
        <v>140</v>
      </c>
      <c r="P60" s="45">
        <f t="shared" ref="P60:P63" si="1">PRODUCT(N60,O60)</f>
        <v>0</v>
      </c>
    </row>
    <row r="61" spans="2:16" s="36" customFormat="1" ht="14.15" customHeight="1">
      <c r="B61" s="417"/>
      <c r="C61" s="418"/>
      <c r="D61" s="185"/>
      <c r="E61" s="187"/>
      <c r="F61" s="187"/>
      <c r="G61" s="190"/>
      <c r="H61" s="80"/>
      <c r="I61" s="191"/>
      <c r="J61" s="191"/>
      <c r="K61" s="192"/>
      <c r="L61" s="192"/>
      <c r="M61" s="192"/>
      <c r="N61" s="189">
        <f t="shared" si="0"/>
        <v>0</v>
      </c>
      <c r="O61" s="202">
        <v>159</v>
      </c>
      <c r="P61" s="45">
        <f t="shared" si="1"/>
        <v>0</v>
      </c>
    </row>
    <row r="62" spans="2:16" s="36" customFormat="1" ht="14.15" customHeight="1">
      <c r="B62" s="417" t="s">
        <v>52</v>
      </c>
      <c r="C62" s="418" t="s">
        <v>53</v>
      </c>
      <c r="D62" s="185"/>
      <c r="E62" s="186"/>
      <c r="F62" s="186"/>
      <c r="G62" s="187"/>
      <c r="H62" s="74"/>
      <c r="I62" s="188"/>
      <c r="J62" s="188"/>
      <c r="K62" s="188"/>
      <c r="L62" s="188"/>
      <c r="M62" s="188"/>
      <c r="N62" s="189">
        <f t="shared" si="0"/>
        <v>0</v>
      </c>
      <c r="O62" s="202">
        <v>140</v>
      </c>
      <c r="P62" s="45">
        <f t="shared" si="1"/>
        <v>0</v>
      </c>
    </row>
    <row r="63" spans="2:16" s="36" customFormat="1" ht="14.15" customHeight="1">
      <c r="B63" s="417"/>
      <c r="C63" s="418"/>
      <c r="D63" s="185"/>
      <c r="E63" s="187"/>
      <c r="F63" s="187"/>
      <c r="G63" s="190"/>
      <c r="H63" s="80"/>
      <c r="I63" s="191"/>
      <c r="J63" s="191"/>
      <c r="K63" s="192"/>
      <c r="L63" s="192"/>
      <c r="M63" s="192"/>
      <c r="N63" s="189">
        <f t="shared" si="0"/>
        <v>0</v>
      </c>
      <c r="O63" s="202">
        <v>159</v>
      </c>
      <c r="P63" s="45">
        <f t="shared" si="1"/>
        <v>0</v>
      </c>
    </row>
    <row r="64" spans="2:16" s="36" customFormat="1" ht="14.15" customHeight="1">
      <c r="B64" s="50"/>
      <c r="C64" s="48" t="s">
        <v>54</v>
      </c>
      <c r="D64" s="51"/>
      <c r="E64" s="46"/>
      <c r="F64" s="63"/>
      <c r="G64" s="63"/>
      <c r="H64" s="63"/>
      <c r="I64" s="63"/>
      <c r="J64" s="63"/>
      <c r="K64" s="63"/>
      <c r="L64" s="63"/>
      <c r="M64" s="63"/>
      <c r="N64" s="63"/>
      <c r="O64" s="97"/>
      <c r="P64" s="45"/>
    </row>
    <row r="65" spans="2:16" s="36" customFormat="1" ht="14.15" customHeight="1">
      <c r="B65" s="50"/>
      <c r="C65" s="48" t="s">
        <v>55</v>
      </c>
      <c r="D65" s="51"/>
      <c r="E65" s="46"/>
      <c r="F65" s="63"/>
      <c r="G65" s="63"/>
      <c r="H65" s="63"/>
      <c r="I65" s="63"/>
      <c r="J65" s="63"/>
      <c r="K65" s="63"/>
      <c r="L65" s="63"/>
      <c r="M65" s="63"/>
      <c r="N65" s="63"/>
      <c r="O65" s="44"/>
      <c r="P65" s="45"/>
    </row>
    <row r="66" spans="2:16" s="36" customFormat="1" ht="14.15" customHeight="1">
      <c r="B66" s="50"/>
      <c r="C66" s="48" t="s">
        <v>56</v>
      </c>
      <c r="D66" s="51"/>
      <c r="E66" s="46"/>
      <c r="F66" s="63"/>
      <c r="G66" s="63"/>
      <c r="H66" s="63"/>
      <c r="I66" s="63"/>
      <c r="J66" s="63"/>
      <c r="K66" s="63"/>
      <c r="L66" s="63"/>
      <c r="M66" s="63"/>
      <c r="N66" s="63"/>
      <c r="O66" s="44"/>
      <c r="P66" s="45"/>
    </row>
    <row r="67" spans="2:16" s="36" customFormat="1" ht="14.15" customHeight="1">
      <c r="B67" s="50"/>
      <c r="C67" s="48" t="s">
        <v>193</v>
      </c>
      <c r="D67" s="51"/>
      <c r="E67" s="46"/>
      <c r="F67" s="63"/>
      <c r="G67" s="63"/>
      <c r="H67" s="63"/>
      <c r="I67" s="63"/>
      <c r="J67" s="63"/>
      <c r="K67" s="63"/>
      <c r="L67" s="63"/>
      <c r="M67" s="63"/>
      <c r="N67" s="63"/>
      <c r="O67" s="44"/>
      <c r="P67" s="45"/>
    </row>
    <row r="68" spans="2:16" s="36" customFormat="1" ht="14.15" customHeight="1">
      <c r="B68" s="54"/>
      <c r="C68" s="52"/>
      <c r="D68" s="32"/>
      <c r="E68" s="55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58"/>
    </row>
    <row r="69" spans="2:16" s="36" customFormat="1" ht="14.15" customHeight="1">
      <c r="B69" s="421">
        <v>448</v>
      </c>
      <c r="C69" s="422" t="s">
        <v>57</v>
      </c>
      <c r="D69" s="72"/>
      <c r="E69" s="72"/>
      <c r="F69" s="72"/>
      <c r="G69" s="73"/>
      <c r="H69" s="74"/>
      <c r="I69" s="75"/>
      <c r="J69" s="75"/>
      <c r="K69" s="75"/>
      <c r="L69" s="75"/>
      <c r="M69" s="75"/>
      <c r="N69" s="81">
        <f>SUM(D69:M69)</f>
        <v>0</v>
      </c>
      <c r="O69" s="98">
        <v>93</v>
      </c>
      <c r="P69" s="98">
        <f>PRODUCT(N69,O69)</f>
        <v>0</v>
      </c>
    </row>
    <row r="70" spans="2:16" s="36" customFormat="1" ht="14.15" customHeight="1">
      <c r="B70" s="421"/>
      <c r="C70" s="422"/>
      <c r="D70" s="79"/>
      <c r="E70" s="73"/>
      <c r="F70" s="73"/>
      <c r="G70" s="72"/>
      <c r="H70" s="80"/>
      <c r="I70" s="63"/>
      <c r="J70" s="75"/>
      <c r="K70" s="75"/>
      <c r="L70" s="75"/>
      <c r="M70" s="75"/>
      <c r="N70" s="81">
        <f>SUM(D70:M70)</f>
        <v>0</v>
      </c>
      <c r="O70" s="98">
        <v>99</v>
      </c>
      <c r="P70" s="98">
        <f>PRODUCT(N70,O70)</f>
        <v>0</v>
      </c>
    </row>
    <row r="71" spans="2:16" s="36" customFormat="1" ht="14.15" customHeight="1">
      <c r="B71" s="421"/>
      <c r="C71" s="422"/>
      <c r="D71" s="79"/>
      <c r="E71" s="73"/>
      <c r="F71" s="73"/>
      <c r="G71" s="73"/>
      <c r="H71" s="74"/>
      <c r="I71" s="75"/>
      <c r="J71" s="81"/>
      <c r="K71" s="81"/>
      <c r="L71" s="81"/>
      <c r="M71" s="75"/>
      <c r="N71" s="81">
        <f>SUM(D71:M71)</f>
        <v>0</v>
      </c>
      <c r="O71" s="98">
        <v>112</v>
      </c>
      <c r="P71" s="98">
        <f>PRODUCT(N71,O71)</f>
        <v>0</v>
      </c>
    </row>
    <row r="72" spans="2:16" s="36" customFormat="1" ht="14.15" customHeight="1">
      <c r="B72" s="99"/>
      <c r="C72" s="48" t="s">
        <v>202</v>
      </c>
      <c r="D72" s="100"/>
      <c r="E72" s="101"/>
      <c r="F72" s="101"/>
      <c r="G72" s="101"/>
      <c r="H72" s="80"/>
      <c r="I72" s="81"/>
      <c r="J72" s="81"/>
      <c r="K72" s="81"/>
      <c r="L72" s="81"/>
      <c r="M72" s="81"/>
      <c r="N72" s="43"/>
      <c r="O72" s="44"/>
      <c r="P72" s="45"/>
    </row>
    <row r="73" spans="2:16" s="36" customFormat="1" ht="14.15" customHeight="1">
      <c r="B73" s="99"/>
      <c r="C73" s="48" t="s">
        <v>59</v>
      </c>
      <c r="D73" s="72"/>
      <c r="E73" s="72"/>
      <c r="F73" s="72"/>
      <c r="G73" s="72"/>
      <c r="H73" s="80"/>
      <c r="I73" s="63"/>
      <c r="J73" s="63"/>
      <c r="K73" s="63"/>
      <c r="L73" s="63"/>
      <c r="M73" s="63"/>
      <c r="N73" s="63"/>
      <c r="O73" s="44"/>
      <c r="P73" s="44"/>
    </row>
    <row r="74" spans="2:16" s="36" customFormat="1" ht="14.15" customHeight="1">
      <c r="B74" s="50"/>
      <c r="C74" s="102" t="s">
        <v>60</v>
      </c>
      <c r="D74" s="48"/>
      <c r="E74" s="80"/>
      <c r="F74" s="63"/>
      <c r="G74" s="63"/>
      <c r="H74" s="63"/>
      <c r="I74" s="63"/>
      <c r="J74" s="63"/>
      <c r="K74" s="63"/>
      <c r="L74" s="63"/>
      <c r="M74" s="63"/>
      <c r="N74" s="63"/>
      <c r="O74" s="44"/>
      <c r="P74" s="44"/>
    </row>
    <row r="75" spans="2:16" s="36" customFormat="1" ht="14.15" customHeight="1">
      <c r="B75" s="54"/>
      <c r="C75" s="103"/>
      <c r="D75" s="52"/>
      <c r="E75" s="104"/>
      <c r="F75" s="56"/>
      <c r="G75" s="56"/>
      <c r="H75" s="56"/>
      <c r="I75" s="56"/>
      <c r="J75" s="56"/>
      <c r="K75" s="56"/>
      <c r="L75" s="56"/>
      <c r="M75" s="56"/>
      <c r="N75" s="56"/>
      <c r="O75" s="57"/>
      <c r="P75" s="57"/>
    </row>
    <row r="76" spans="2:16" s="36" customFormat="1" ht="14.15" customHeight="1">
      <c r="B76" s="288">
        <v>353</v>
      </c>
      <c r="C76" s="100" t="s">
        <v>61</v>
      </c>
      <c r="D76" s="40"/>
      <c r="E76" s="39"/>
      <c r="F76" s="39"/>
      <c r="G76" s="39"/>
      <c r="H76" s="46"/>
      <c r="I76" s="43"/>
      <c r="J76" s="43"/>
      <c r="K76" s="43"/>
      <c r="L76" s="43"/>
      <c r="M76" s="43"/>
      <c r="N76" s="43">
        <f>SUM(D76:M76)</f>
        <v>0</v>
      </c>
      <c r="O76" s="98">
        <v>169</v>
      </c>
      <c r="P76" s="45">
        <f>PRODUCT(N76,O76)</f>
        <v>0</v>
      </c>
    </row>
    <row r="77" spans="2:16" s="36" customFormat="1" ht="14.15" customHeight="1">
      <c r="B77" s="288" t="s">
        <v>62</v>
      </c>
      <c r="C77" s="100" t="s">
        <v>63</v>
      </c>
      <c r="D77" s="40"/>
      <c r="E77" s="39"/>
      <c r="F77" s="39"/>
      <c r="G77" s="39"/>
      <c r="H77" s="46"/>
      <c r="I77" s="43"/>
      <c r="J77" s="43"/>
      <c r="K77" s="43"/>
      <c r="L77" s="43"/>
      <c r="M77" s="43"/>
      <c r="N77" s="43">
        <f>SUM(D77:M77)</f>
        <v>0</v>
      </c>
      <c r="O77" s="98">
        <v>169</v>
      </c>
      <c r="P77" s="45">
        <f>PRODUCT(N77,O77)</f>
        <v>0</v>
      </c>
    </row>
    <row r="78" spans="2:16" s="36" customFormat="1" ht="14.15" customHeight="1">
      <c r="B78" s="105"/>
      <c r="C78" s="51" t="s">
        <v>194</v>
      </c>
      <c r="D78" s="40"/>
      <c r="E78" s="39"/>
      <c r="F78" s="49"/>
      <c r="G78" s="39"/>
      <c r="H78" s="46"/>
      <c r="I78" s="43"/>
      <c r="J78" s="43"/>
      <c r="K78" s="43"/>
      <c r="L78" s="43"/>
      <c r="M78" s="43"/>
      <c r="N78" s="43"/>
      <c r="O78" s="44"/>
      <c r="P78" s="45"/>
    </row>
    <row r="79" spans="2:16" s="36" customFormat="1" ht="14.15" customHeight="1">
      <c r="B79" s="105"/>
      <c r="C79" s="289" t="s">
        <v>226</v>
      </c>
      <c r="D79" s="40"/>
      <c r="E79" s="39"/>
      <c r="F79" s="49"/>
      <c r="G79" s="39"/>
      <c r="H79" s="46"/>
      <c r="I79" s="43"/>
      <c r="J79" s="43"/>
      <c r="K79" s="43"/>
      <c r="L79" s="43"/>
      <c r="M79" s="43"/>
      <c r="N79" s="43"/>
      <c r="O79" s="44"/>
      <c r="P79" s="45"/>
    </row>
    <row r="80" spans="2:16" s="36" customFormat="1" ht="14.15" customHeight="1">
      <c r="B80" s="82"/>
      <c r="C80" s="51" t="s">
        <v>64</v>
      </c>
      <c r="D80" s="39"/>
      <c r="E80" s="39"/>
      <c r="F80" s="39"/>
      <c r="G80" s="39"/>
      <c r="H80" s="46"/>
      <c r="I80" s="43"/>
      <c r="J80" s="43"/>
      <c r="K80" s="43"/>
      <c r="L80" s="43"/>
      <c r="M80" s="43"/>
      <c r="N80" s="43"/>
      <c r="O80" s="44"/>
      <c r="P80" s="45"/>
    </row>
    <row r="81" spans="2:16" s="36" customFormat="1" ht="14.15" customHeight="1">
      <c r="B81" s="105"/>
      <c r="C81" s="51" t="s">
        <v>65</v>
      </c>
      <c r="D81" s="39"/>
      <c r="E81" s="39"/>
      <c r="F81" s="39"/>
      <c r="G81" s="39"/>
      <c r="H81" s="46"/>
      <c r="I81" s="43"/>
      <c r="J81" s="43"/>
      <c r="K81" s="43"/>
      <c r="L81" s="43"/>
      <c r="M81" s="43"/>
      <c r="N81" s="43"/>
      <c r="O81" s="44"/>
      <c r="P81" s="45"/>
    </row>
    <row r="82" spans="2:16" s="36" customFormat="1" ht="14.15" customHeight="1">
      <c r="B82" s="51"/>
      <c r="C82" s="51" t="s">
        <v>66</v>
      </c>
      <c r="D82" s="39"/>
      <c r="E82" s="39"/>
      <c r="F82" s="39"/>
      <c r="G82" s="39"/>
      <c r="H82" s="46"/>
      <c r="I82" s="43"/>
      <c r="J82" s="43"/>
      <c r="K82" s="43"/>
      <c r="L82" s="43"/>
      <c r="M82" s="43"/>
      <c r="N82" s="43"/>
      <c r="O82" s="48"/>
      <c r="P82" s="51"/>
    </row>
    <row r="83" spans="2:16" s="36" customFormat="1" ht="14.15" customHeight="1">
      <c r="B83" s="51"/>
      <c r="C83" s="51" t="s">
        <v>67</v>
      </c>
      <c r="D83" s="39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48"/>
      <c r="P83" s="51"/>
    </row>
    <row r="84" spans="2:16" s="36" customFormat="1" ht="14.15" customHeight="1">
      <c r="B84" s="54"/>
      <c r="C84" s="103"/>
      <c r="D84" s="52"/>
      <c r="E84" s="104"/>
      <c r="F84" s="56"/>
      <c r="G84" s="56"/>
      <c r="H84" s="56"/>
      <c r="I84" s="56"/>
      <c r="J84" s="56"/>
      <c r="K84" s="56"/>
      <c r="L84" s="56"/>
      <c r="M84" s="56"/>
      <c r="N84" s="56"/>
      <c r="O84" s="57"/>
      <c r="P84" s="57"/>
    </row>
    <row r="85" spans="2:16" s="36" customFormat="1" ht="14.15" customHeight="1">
      <c r="B85" s="106">
        <v>190</v>
      </c>
      <c r="C85" s="51" t="s">
        <v>68</v>
      </c>
      <c r="D85" s="287"/>
      <c r="E85" s="287"/>
      <c r="F85" s="287"/>
      <c r="G85" s="287"/>
      <c r="H85" s="80"/>
      <c r="I85" s="63"/>
      <c r="J85" s="63"/>
      <c r="K85" s="63"/>
      <c r="L85" s="63"/>
      <c r="M85" s="63"/>
      <c r="N85" s="43">
        <f>SUM(D85:M85)</f>
        <v>0</v>
      </c>
      <c r="O85" s="45">
        <v>65</v>
      </c>
      <c r="P85" s="45">
        <f>PRODUCT(N85,O85)</f>
        <v>0</v>
      </c>
    </row>
    <row r="86" spans="2:16" s="36" customFormat="1" ht="14.15" customHeight="1">
      <c r="B86" s="106" t="s">
        <v>69</v>
      </c>
      <c r="C86" s="51" t="s">
        <v>70</v>
      </c>
      <c r="D86" s="287"/>
      <c r="E86" s="287"/>
      <c r="F86" s="287"/>
      <c r="G86" s="287"/>
      <c r="H86" s="80"/>
      <c r="I86" s="63"/>
      <c r="J86" s="63"/>
      <c r="K86" s="63"/>
      <c r="L86" s="75"/>
      <c r="M86" s="75"/>
      <c r="N86" s="43">
        <f>SUM(D86:M86)</f>
        <v>0</v>
      </c>
      <c r="O86" s="45">
        <v>65</v>
      </c>
      <c r="P86" s="45">
        <f>PRODUCT(N86,O86)</f>
        <v>0</v>
      </c>
    </row>
    <row r="87" spans="2:16" s="36" customFormat="1" ht="14.15" customHeight="1">
      <c r="B87" s="82"/>
      <c r="C87" s="51" t="s">
        <v>71</v>
      </c>
      <c r="D87" s="51"/>
      <c r="E87" s="107"/>
      <c r="F87" s="287"/>
      <c r="G87" s="287"/>
      <c r="H87" s="80"/>
      <c r="I87" s="63"/>
      <c r="J87" s="63"/>
      <c r="K87" s="63"/>
      <c r="L87" s="63"/>
      <c r="M87" s="63"/>
      <c r="N87" s="43"/>
      <c r="O87" s="45"/>
      <c r="P87" s="45"/>
    </row>
    <row r="88" spans="2:16" s="36" customFormat="1" ht="14.15" customHeight="1">
      <c r="B88" s="82"/>
      <c r="C88" s="51" t="s">
        <v>72</v>
      </c>
      <c r="D88" s="51"/>
      <c r="E88" s="287"/>
      <c r="F88" s="287"/>
      <c r="G88" s="287"/>
      <c r="H88" s="80"/>
      <c r="I88" s="63"/>
      <c r="J88" s="63"/>
      <c r="K88" s="63"/>
      <c r="L88" s="63"/>
      <c r="M88" s="63"/>
      <c r="N88" s="43"/>
      <c r="O88" s="45"/>
      <c r="P88" s="45"/>
    </row>
    <row r="89" spans="2:16" s="36" customFormat="1" ht="14.15" customHeight="1">
      <c r="B89" s="82"/>
      <c r="C89" s="51" t="s">
        <v>73</v>
      </c>
      <c r="D89" s="51"/>
      <c r="E89" s="287"/>
      <c r="F89" s="287"/>
      <c r="G89" s="287"/>
      <c r="H89" s="80"/>
      <c r="I89" s="63"/>
      <c r="J89" s="63"/>
      <c r="K89" s="63"/>
      <c r="L89" s="63"/>
      <c r="M89" s="63"/>
      <c r="N89" s="43"/>
      <c r="O89" s="45"/>
      <c r="P89" s="45"/>
    </row>
    <row r="90" spans="2:16" s="36" customFormat="1" ht="14.15" customHeight="1">
      <c r="B90" s="82"/>
      <c r="C90" s="51" t="s">
        <v>74</v>
      </c>
      <c r="D90" s="51"/>
      <c r="E90" s="287"/>
      <c r="F90" s="287"/>
      <c r="G90" s="287"/>
      <c r="H90" s="80"/>
      <c r="I90" s="63"/>
      <c r="J90" s="63"/>
      <c r="K90" s="63"/>
      <c r="L90" s="63"/>
      <c r="M90" s="63"/>
      <c r="N90" s="43"/>
      <c r="O90" s="45"/>
      <c r="P90" s="45"/>
    </row>
    <row r="91" spans="2:16" s="36" customFormat="1" ht="14.15" customHeight="1">
      <c r="B91" s="54"/>
      <c r="C91" s="103"/>
      <c r="D91" s="52"/>
      <c r="E91" s="104"/>
      <c r="F91" s="56"/>
      <c r="G91" s="56"/>
      <c r="H91" s="56"/>
      <c r="I91" s="56"/>
      <c r="J91" s="56"/>
      <c r="K91" s="56"/>
      <c r="L91" s="56"/>
      <c r="M91" s="56"/>
      <c r="N91" s="56"/>
      <c r="O91" s="57"/>
      <c r="P91" s="57"/>
    </row>
    <row r="92" spans="2:16" s="36" customFormat="1" ht="14.15" customHeight="1">
      <c r="B92" s="54"/>
      <c r="C92" s="103"/>
      <c r="D92" s="52"/>
      <c r="E92" s="104"/>
      <c r="F92" s="56"/>
      <c r="G92" s="56"/>
      <c r="H92" s="56"/>
      <c r="I92" s="56"/>
      <c r="J92" s="56"/>
      <c r="K92" s="56"/>
      <c r="L92" s="56"/>
      <c r="M92" s="56"/>
      <c r="N92" s="56"/>
      <c r="O92" s="57"/>
      <c r="P92" s="57"/>
    </row>
    <row r="93" spans="2:16" s="36" customFormat="1" ht="14.15" customHeight="1">
      <c r="B93" s="54"/>
      <c r="C93" s="103"/>
      <c r="D93" s="52"/>
      <c r="E93" s="104"/>
      <c r="F93" s="56"/>
      <c r="G93" s="56"/>
      <c r="H93" s="56"/>
      <c r="I93" s="56"/>
      <c r="J93" s="56"/>
      <c r="K93" s="56"/>
      <c r="L93" s="56"/>
      <c r="M93" s="56"/>
      <c r="N93" s="56"/>
      <c r="O93" s="57"/>
      <c r="P93" s="57"/>
    </row>
    <row r="94" spans="2:16" s="36" customFormat="1" ht="14.15" customHeight="1">
      <c r="B94" s="54"/>
      <c r="C94" s="103"/>
      <c r="D94" s="52"/>
      <c r="E94" s="104"/>
      <c r="F94" s="56"/>
      <c r="G94" s="56"/>
      <c r="H94" s="56"/>
      <c r="I94" s="56"/>
      <c r="J94" s="56"/>
      <c r="K94" s="56"/>
      <c r="L94" s="56"/>
      <c r="M94" s="56"/>
      <c r="N94" s="56"/>
      <c r="O94" s="57"/>
      <c r="P94" s="57"/>
    </row>
    <row r="95" spans="2:16" s="36" customFormat="1" ht="14.15" customHeight="1">
      <c r="B95" s="377" t="s">
        <v>10</v>
      </c>
      <c r="C95" s="375" t="s">
        <v>11</v>
      </c>
      <c r="D95" s="375" t="s">
        <v>12</v>
      </c>
      <c r="E95" s="375" t="s">
        <v>13</v>
      </c>
      <c r="F95" s="375" t="s">
        <v>14</v>
      </c>
      <c r="G95" s="375" t="s">
        <v>15</v>
      </c>
      <c r="H95" s="375" t="s">
        <v>16</v>
      </c>
      <c r="I95" s="375" t="s">
        <v>17</v>
      </c>
      <c r="J95" s="375" t="s">
        <v>18</v>
      </c>
      <c r="K95" s="375" t="s">
        <v>19</v>
      </c>
      <c r="L95" s="375" t="s">
        <v>20</v>
      </c>
      <c r="M95" s="375" t="s">
        <v>21</v>
      </c>
      <c r="N95" s="376" t="s">
        <v>22</v>
      </c>
      <c r="O95" s="376" t="s">
        <v>23</v>
      </c>
      <c r="P95" s="376" t="s">
        <v>24</v>
      </c>
    </row>
    <row r="96" spans="2:16" s="36" customFormat="1" ht="14.15" customHeight="1">
      <c r="B96" s="377"/>
      <c r="C96" s="377"/>
      <c r="D96" s="375"/>
      <c r="E96" s="375"/>
      <c r="F96" s="375"/>
      <c r="G96" s="375"/>
      <c r="H96" s="375"/>
      <c r="I96" s="375"/>
      <c r="J96" s="375"/>
      <c r="K96" s="375"/>
      <c r="L96" s="375"/>
      <c r="M96" s="375"/>
      <c r="N96" s="376"/>
      <c r="O96" s="376"/>
      <c r="P96" s="376"/>
    </row>
    <row r="97" spans="2:16" s="36" customFormat="1" ht="14.15" customHeight="1">
      <c r="B97" s="386" t="s">
        <v>186</v>
      </c>
      <c r="C97" s="415" t="s">
        <v>187</v>
      </c>
      <c r="D97" s="171"/>
      <c r="E97" s="171"/>
      <c r="F97" s="172"/>
      <c r="G97" s="172"/>
      <c r="H97" s="173"/>
      <c r="I97" s="174"/>
      <c r="J97" s="174"/>
      <c r="K97" s="174"/>
      <c r="L97" s="174"/>
      <c r="M97" s="174"/>
      <c r="N97" s="175">
        <f>SUM(D97:M97)</f>
        <v>0</v>
      </c>
      <c r="O97" s="176">
        <v>70</v>
      </c>
      <c r="P97" s="176">
        <f>PRODUCT(N97,O97)</f>
        <v>0</v>
      </c>
    </row>
    <row r="98" spans="2:16" s="36" customFormat="1" ht="14.15" customHeight="1">
      <c r="B98" s="387"/>
      <c r="C98" s="416"/>
      <c r="D98" s="172"/>
      <c r="E98" s="172"/>
      <c r="F98" s="171"/>
      <c r="G98" s="171"/>
      <c r="H98" s="171"/>
      <c r="I98" s="171"/>
      <c r="J98" s="171"/>
      <c r="K98" s="171"/>
      <c r="L98" s="172"/>
      <c r="M98" s="172"/>
      <c r="N98" s="175">
        <f>SUM(D98:M98)</f>
        <v>0</v>
      </c>
      <c r="O98" s="176">
        <v>75</v>
      </c>
      <c r="P98" s="176">
        <f>PRODUCT(N98,O98)</f>
        <v>0</v>
      </c>
    </row>
    <row r="99" spans="2:16" s="36" customFormat="1" ht="14.15" customHeight="1">
      <c r="B99" s="386" t="s">
        <v>188</v>
      </c>
      <c r="C99" s="415" t="s">
        <v>189</v>
      </c>
      <c r="D99" s="171"/>
      <c r="E99" s="171"/>
      <c r="F99" s="172"/>
      <c r="G99" s="172"/>
      <c r="H99" s="173"/>
      <c r="I99" s="174"/>
      <c r="J99" s="174"/>
      <c r="K99" s="174"/>
      <c r="L99" s="174"/>
      <c r="M99" s="174"/>
      <c r="N99" s="175">
        <f>SUM(D99:M99)</f>
        <v>0</v>
      </c>
      <c r="O99" s="176">
        <v>70</v>
      </c>
      <c r="P99" s="176">
        <f>PRODUCT(N99,O99)</f>
        <v>0</v>
      </c>
    </row>
    <row r="100" spans="2:16" s="36" customFormat="1" ht="14.15" customHeight="1">
      <c r="B100" s="387"/>
      <c r="C100" s="416"/>
      <c r="D100" s="172"/>
      <c r="E100" s="172"/>
      <c r="F100" s="171"/>
      <c r="G100" s="171"/>
      <c r="H100" s="171"/>
      <c r="I100" s="171"/>
      <c r="J100" s="171"/>
      <c r="K100" s="171"/>
      <c r="L100" s="172"/>
      <c r="M100" s="172"/>
      <c r="N100" s="175">
        <f>SUM(D100:M100)</f>
        <v>0</v>
      </c>
      <c r="O100" s="176">
        <v>75</v>
      </c>
      <c r="P100" s="176">
        <f>PRODUCT(N100,O100)</f>
        <v>0</v>
      </c>
    </row>
    <row r="101" spans="2:16" s="36" customFormat="1" ht="14.15" customHeight="1">
      <c r="B101" s="177"/>
      <c r="C101" s="178" t="s">
        <v>190</v>
      </c>
      <c r="D101" s="178"/>
      <c r="E101" s="179"/>
      <c r="F101" s="171"/>
      <c r="G101" s="171"/>
      <c r="H101" s="180"/>
      <c r="I101" s="181"/>
      <c r="J101" s="181"/>
      <c r="K101" s="181"/>
      <c r="L101" s="181"/>
      <c r="M101" s="181"/>
      <c r="N101" s="181"/>
      <c r="O101" s="182"/>
      <c r="P101" s="176"/>
    </row>
    <row r="102" spans="2:16" s="36" customFormat="1" ht="14.15" customHeight="1">
      <c r="B102" s="177"/>
      <c r="C102" s="178" t="s">
        <v>191</v>
      </c>
      <c r="D102" s="178"/>
      <c r="E102" s="179"/>
      <c r="F102" s="171"/>
      <c r="G102" s="171"/>
      <c r="H102" s="180"/>
      <c r="I102" s="181"/>
      <c r="J102" s="181"/>
      <c r="K102" s="181"/>
      <c r="L102" s="181"/>
      <c r="M102" s="181"/>
      <c r="N102" s="181"/>
      <c r="O102" s="176"/>
      <c r="P102" s="176"/>
    </row>
    <row r="103" spans="2:16" s="36" customFormat="1" ht="14.15" customHeight="1">
      <c r="B103" s="183"/>
      <c r="C103" s="178" t="s">
        <v>192</v>
      </c>
      <c r="D103" s="178"/>
      <c r="E103" s="184"/>
      <c r="F103" s="181"/>
      <c r="G103" s="181"/>
      <c r="H103" s="181"/>
      <c r="I103" s="181"/>
      <c r="J103" s="181"/>
      <c r="K103" s="181"/>
      <c r="L103" s="181"/>
      <c r="M103" s="181"/>
      <c r="N103" s="181"/>
      <c r="O103" s="176"/>
      <c r="P103" s="176"/>
    </row>
    <row r="104" spans="2:16" s="36" customFormat="1" ht="14.15" customHeight="1">
      <c r="B104" s="96"/>
      <c r="C104" s="32"/>
      <c r="D104" s="32"/>
      <c r="E104" s="170"/>
      <c r="F104" s="170"/>
      <c r="G104" s="170"/>
      <c r="H104" s="104"/>
      <c r="I104" s="56"/>
      <c r="J104" s="56"/>
      <c r="K104" s="56"/>
      <c r="L104" s="56"/>
      <c r="M104" s="56"/>
      <c r="N104" s="71"/>
      <c r="O104" s="58"/>
      <c r="P104" s="58"/>
    </row>
    <row r="105" spans="2:16" s="36" customFormat="1" ht="14.15" customHeight="1">
      <c r="B105" s="54"/>
      <c r="C105" s="103"/>
      <c r="D105" s="52"/>
      <c r="E105" s="104"/>
      <c r="F105" s="56"/>
      <c r="G105" s="56"/>
      <c r="H105" s="56"/>
      <c r="I105" s="56"/>
      <c r="J105" s="56"/>
      <c r="K105" s="56"/>
      <c r="L105" s="56"/>
      <c r="M105" s="56"/>
      <c r="N105" s="56"/>
      <c r="O105" s="57"/>
      <c r="P105" s="57"/>
    </row>
    <row r="106" spans="2:16" s="36" customFormat="1" ht="14.15" customHeight="1">
      <c r="B106" s="254" t="s">
        <v>227</v>
      </c>
      <c r="C106" s="271"/>
      <c r="D106" s="272"/>
      <c r="E106" s="273"/>
      <c r="F106" s="274"/>
      <c r="G106" s="274"/>
      <c r="H106" s="274"/>
      <c r="I106" s="274"/>
      <c r="J106" s="274"/>
      <c r="K106" s="274"/>
      <c r="L106" s="274"/>
      <c r="M106" s="274"/>
      <c r="N106" s="274"/>
      <c r="O106" s="275"/>
      <c r="P106" s="276"/>
    </row>
    <row r="107" spans="2:16" s="36" customFormat="1" ht="14.15" customHeight="1">
      <c r="B107" s="258" t="s">
        <v>75</v>
      </c>
      <c r="C107" s="259" t="s">
        <v>76</v>
      </c>
      <c r="D107" s="197"/>
      <c r="E107" s="194"/>
      <c r="F107" s="194"/>
      <c r="G107" s="194"/>
      <c r="H107" s="46"/>
      <c r="I107" s="189"/>
      <c r="J107" s="189"/>
      <c r="K107" s="199"/>
      <c r="L107" s="199"/>
      <c r="M107" s="199"/>
      <c r="N107" s="189">
        <f t="shared" ref="N107:N109" si="2">SUM(D107:M107)</f>
        <v>0</v>
      </c>
      <c r="O107" s="196">
        <v>36</v>
      </c>
      <c r="P107" s="221">
        <f t="shared" ref="P107:P109" si="3">PRODUCT(N107,O107)</f>
        <v>0</v>
      </c>
    </row>
    <row r="108" spans="2:16" s="36" customFormat="1" ht="14.15" customHeight="1">
      <c r="B108" s="258" t="s">
        <v>77</v>
      </c>
      <c r="C108" s="259" t="s">
        <v>78</v>
      </c>
      <c r="D108" s="197"/>
      <c r="E108" s="194"/>
      <c r="F108" s="194"/>
      <c r="G108" s="194"/>
      <c r="H108" s="46"/>
      <c r="I108" s="189"/>
      <c r="J108" s="189"/>
      <c r="K108" s="199"/>
      <c r="L108" s="199"/>
      <c r="M108" s="199"/>
      <c r="N108" s="189">
        <f t="shared" si="2"/>
        <v>0</v>
      </c>
      <c r="O108" s="196">
        <v>36</v>
      </c>
      <c r="P108" s="221">
        <f t="shared" si="3"/>
        <v>0</v>
      </c>
    </row>
    <row r="109" spans="2:16" s="36" customFormat="1" ht="14.15" customHeight="1">
      <c r="B109" s="260" t="s">
        <v>79</v>
      </c>
      <c r="C109" s="261" t="s">
        <v>80</v>
      </c>
      <c r="D109" s="247"/>
      <c r="E109" s="229"/>
      <c r="F109" s="229"/>
      <c r="G109" s="229"/>
      <c r="H109" s="235"/>
      <c r="I109" s="212"/>
      <c r="J109" s="212"/>
      <c r="K109" s="262"/>
      <c r="L109" s="262"/>
      <c r="M109" s="262"/>
      <c r="N109" s="212">
        <f t="shared" si="2"/>
        <v>0</v>
      </c>
      <c r="O109" s="236">
        <v>36</v>
      </c>
      <c r="P109" s="214">
        <f t="shared" si="3"/>
        <v>0</v>
      </c>
    </row>
    <row r="110" spans="2:16" s="36" customFormat="1" ht="14.15" customHeight="1">
      <c r="B110" s="263" t="s">
        <v>228</v>
      </c>
      <c r="C110" s="277"/>
      <c r="D110" s="278"/>
      <c r="E110" s="216"/>
      <c r="F110" s="216"/>
      <c r="G110" s="216"/>
      <c r="H110" s="116"/>
      <c r="I110" s="217"/>
      <c r="J110" s="217"/>
      <c r="K110" s="279"/>
      <c r="L110" s="279"/>
      <c r="M110" s="279"/>
      <c r="N110" s="217"/>
      <c r="O110" s="237"/>
      <c r="P110" s="219"/>
    </row>
    <row r="111" spans="2:16" s="36" customFormat="1" ht="14.15" customHeight="1">
      <c r="B111" s="258" t="s">
        <v>75</v>
      </c>
      <c r="C111" s="259" t="s">
        <v>76</v>
      </c>
      <c r="D111" s="197"/>
      <c r="E111" s="194"/>
      <c r="F111" s="194"/>
      <c r="G111" s="194"/>
      <c r="H111" s="46"/>
      <c r="I111" s="189"/>
      <c r="J111" s="189"/>
      <c r="K111" s="199"/>
      <c r="L111" s="199"/>
      <c r="M111" s="199"/>
      <c r="N111" s="189">
        <f t="shared" ref="N111:N113" si="4">SUM(D111:M111)</f>
        <v>0</v>
      </c>
      <c r="O111" s="196">
        <v>27</v>
      </c>
      <c r="P111" s="221">
        <f t="shared" ref="P111:P113" si="5">PRODUCT(N111,O111)</f>
        <v>0</v>
      </c>
    </row>
    <row r="112" spans="2:16" s="36" customFormat="1" ht="14.15" customHeight="1">
      <c r="B112" s="258" t="s">
        <v>77</v>
      </c>
      <c r="C112" s="259" t="s">
        <v>78</v>
      </c>
      <c r="D112" s="197"/>
      <c r="E112" s="194"/>
      <c r="F112" s="194"/>
      <c r="G112" s="194"/>
      <c r="H112" s="46"/>
      <c r="I112" s="189"/>
      <c r="J112" s="189"/>
      <c r="K112" s="199"/>
      <c r="L112" s="199"/>
      <c r="M112" s="199"/>
      <c r="N112" s="189">
        <f t="shared" si="4"/>
        <v>0</v>
      </c>
      <c r="O112" s="196">
        <v>27</v>
      </c>
      <c r="P112" s="221">
        <f t="shared" si="5"/>
        <v>0</v>
      </c>
    </row>
    <row r="113" spans="2:16" s="36" customFormat="1" ht="14.15" customHeight="1">
      <c r="B113" s="258" t="s">
        <v>79</v>
      </c>
      <c r="C113" s="259" t="s">
        <v>80</v>
      </c>
      <c r="D113" s="197"/>
      <c r="E113" s="194"/>
      <c r="F113" s="194"/>
      <c r="G113" s="194"/>
      <c r="H113" s="46"/>
      <c r="I113" s="189"/>
      <c r="J113" s="189"/>
      <c r="K113" s="199"/>
      <c r="L113" s="199"/>
      <c r="M113" s="199"/>
      <c r="N113" s="189">
        <f t="shared" si="4"/>
        <v>0</v>
      </c>
      <c r="O113" s="196">
        <v>27</v>
      </c>
      <c r="P113" s="221">
        <f t="shared" si="5"/>
        <v>0</v>
      </c>
    </row>
    <row r="114" spans="2:16" s="36" customFormat="1" ht="14.15" customHeight="1">
      <c r="B114" s="267"/>
      <c r="C114" s="226" t="s">
        <v>81</v>
      </c>
      <c r="D114" s="197"/>
      <c r="E114" s="194"/>
      <c r="F114" s="194"/>
      <c r="G114" s="46"/>
      <c r="H114" s="189"/>
      <c r="I114" s="189"/>
      <c r="J114" s="189"/>
      <c r="K114" s="189"/>
      <c r="L114" s="189"/>
      <c r="M114" s="189"/>
      <c r="N114" s="189"/>
      <c r="O114" s="196"/>
      <c r="P114" s="221"/>
    </row>
    <row r="115" spans="2:16" s="36" customFormat="1" ht="14.15" customHeight="1">
      <c r="B115" s="267"/>
      <c r="C115" s="226" t="s">
        <v>82</v>
      </c>
      <c r="D115" s="197"/>
      <c r="E115" s="194"/>
      <c r="F115" s="194"/>
      <c r="G115" s="46"/>
      <c r="H115" s="189"/>
      <c r="I115" s="189"/>
      <c r="J115" s="189"/>
      <c r="K115" s="189"/>
      <c r="L115" s="189"/>
      <c r="M115" s="189"/>
      <c r="N115" s="189"/>
      <c r="O115" s="196"/>
      <c r="P115" s="221"/>
    </row>
    <row r="116" spans="2:16" s="36" customFormat="1" ht="14.15" customHeight="1">
      <c r="B116" s="268"/>
      <c r="C116" s="228" t="s">
        <v>212</v>
      </c>
      <c r="D116" s="247"/>
      <c r="E116" s="235"/>
      <c r="F116" s="212"/>
      <c r="G116" s="212"/>
      <c r="H116" s="212"/>
      <c r="I116" s="212"/>
      <c r="J116" s="212"/>
      <c r="K116" s="212"/>
      <c r="L116" s="212"/>
      <c r="M116" s="212"/>
      <c r="N116" s="212"/>
      <c r="O116" s="236"/>
      <c r="P116" s="214"/>
    </row>
    <row r="117" spans="2:16" s="36" customFormat="1" ht="14.15" customHeight="1">
      <c r="B117" s="54"/>
      <c r="C117" s="103"/>
      <c r="D117" s="52"/>
      <c r="E117" s="104"/>
      <c r="F117" s="56"/>
      <c r="G117" s="56"/>
      <c r="H117" s="56"/>
      <c r="I117" s="56"/>
      <c r="J117" s="56"/>
      <c r="K117" s="56"/>
      <c r="L117" s="56"/>
      <c r="M117" s="56"/>
      <c r="N117" s="56"/>
      <c r="O117" s="57"/>
      <c r="P117" s="57"/>
    </row>
    <row r="118" spans="2:16" s="36" customFormat="1" ht="14.15" customHeight="1">
      <c r="B118" s="280" t="s">
        <v>213</v>
      </c>
      <c r="C118" s="259" t="s">
        <v>219</v>
      </c>
      <c r="D118" s="197"/>
      <c r="E118" s="194"/>
      <c r="F118" s="194"/>
      <c r="G118" s="194"/>
      <c r="H118" s="46"/>
      <c r="I118" s="189"/>
      <c r="J118" s="189"/>
      <c r="K118" s="199"/>
      <c r="L118" s="199"/>
      <c r="M118" s="199"/>
      <c r="N118" s="189">
        <f t="shared" ref="N118:N120" si="6">SUM(D118:M118)</f>
        <v>0</v>
      </c>
      <c r="O118" s="200">
        <v>39</v>
      </c>
      <c r="P118" s="196">
        <f t="shared" ref="P118:P120" si="7">PRODUCT(N118,O118)</f>
        <v>0</v>
      </c>
    </row>
    <row r="119" spans="2:16" s="36" customFormat="1" ht="14.15" customHeight="1">
      <c r="B119" s="280" t="s">
        <v>214</v>
      </c>
      <c r="C119" s="259" t="s">
        <v>215</v>
      </c>
      <c r="D119" s="197"/>
      <c r="E119" s="194"/>
      <c r="F119" s="194"/>
      <c r="G119" s="194"/>
      <c r="H119" s="46"/>
      <c r="I119" s="189"/>
      <c r="J119" s="189"/>
      <c r="K119" s="199"/>
      <c r="L119" s="199"/>
      <c r="M119" s="199"/>
      <c r="N119" s="189">
        <f t="shared" si="6"/>
        <v>0</v>
      </c>
      <c r="O119" s="200">
        <v>39</v>
      </c>
      <c r="P119" s="196">
        <f t="shared" si="7"/>
        <v>0</v>
      </c>
    </row>
    <row r="120" spans="2:16" s="36" customFormat="1" ht="14.15" customHeight="1">
      <c r="B120" s="280" t="s">
        <v>216</v>
      </c>
      <c r="C120" s="259" t="s">
        <v>217</v>
      </c>
      <c r="D120" s="197"/>
      <c r="E120" s="194"/>
      <c r="F120" s="194"/>
      <c r="G120" s="194"/>
      <c r="H120" s="46"/>
      <c r="I120" s="189"/>
      <c r="J120" s="189"/>
      <c r="K120" s="199"/>
      <c r="L120" s="199"/>
      <c r="M120" s="199"/>
      <c r="N120" s="189">
        <f t="shared" si="6"/>
        <v>0</v>
      </c>
      <c r="O120" s="200">
        <v>39</v>
      </c>
      <c r="P120" s="196">
        <f t="shared" si="7"/>
        <v>0</v>
      </c>
    </row>
    <row r="121" spans="2:16" s="36" customFormat="1" ht="14.15" customHeight="1">
      <c r="B121" s="226"/>
      <c r="C121" s="226" t="s">
        <v>81</v>
      </c>
      <c r="D121" s="197"/>
      <c r="E121" s="194"/>
      <c r="F121" s="194"/>
      <c r="G121" s="46"/>
      <c r="H121" s="189"/>
      <c r="I121" s="189"/>
      <c r="J121" s="189"/>
      <c r="K121" s="189"/>
      <c r="L121" s="189"/>
      <c r="M121" s="189"/>
      <c r="N121" s="189"/>
      <c r="O121" s="196"/>
      <c r="P121" s="196"/>
    </row>
    <row r="122" spans="2:16" s="36" customFormat="1" ht="14.15" customHeight="1">
      <c r="B122" s="226"/>
      <c r="C122" s="226" t="s">
        <v>82</v>
      </c>
      <c r="D122" s="197"/>
      <c r="E122" s="194"/>
      <c r="F122" s="194"/>
      <c r="G122" s="46"/>
      <c r="H122" s="189"/>
      <c r="I122" s="189"/>
      <c r="J122" s="189"/>
      <c r="K122" s="189"/>
      <c r="L122" s="189"/>
      <c r="M122" s="189"/>
      <c r="N122" s="189"/>
      <c r="O122" s="196"/>
      <c r="P122" s="196"/>
    </row>
    <row r="123" spans="2:16" s="36" customFormat="1" ht="14.15" customHeight="1">
      <c r="B123" s="270"/>
      <c r="C123" s="226" t="s">
        <v>218</v>
      </c>
      <c r="D123" s="197"/>
      <c r="E123" s="46"/>
      <c r="F123" s="189"/>
      <c r="G123" s="189"/>
      <c r="H123" s="189"/>
      <c r="I123" s="189"/>
      <c r="J123" s="189"/>
      <c r="K123" s="189"/>
      <c r="L123" s="189"/>
      <c r="M123" s="189"/>
      <c r="N123" s="189"/>
      <c r="O123" s="196"/>
      <c r="P123" s="196"/>
    </row>
    <row r="124" spans="2:16" s="36" customFormat="1" ht="14.15" customHeight="1">
      <c r="B124" s="54"/>
      <c r="C124" s="103"/>
      <c r="D124" s="52"/>
      <c r="E124" s="104"/>
      <c r="F124" s="56"/>
      <c r="G124" s="56"/>
      <c r="H124" s="56"/>
      <c r="I124" s="56"/>
      <c r="J124" s="56"/>
      <c r="K124" s="56"/>
      <c r="L124" s="56"/>
      <c r="M124" s="56"/>
      <c r="N124" s="56"/>
      <c r="O124" s="57"/>
      <c r="P124" s="57"/>
    </row>
    <row r="125" spans="2:16" s="36" customFormat="1" ht="14.15" customHeight="1">
      <c r="B125" s="280" t="s">
        <v>213</v>
      </c>
      <c r="C125" s="259" t="s">
        <v>220</v>
      </c>
      <c r="D125" s="197"/>
      <c r="E125" s="194"/>
      <c r="F125" s="194"/>
      <c r="G125" s="194"/>
      <c r="H125" s="46"/>
      <c r="I125" s="189"/>
      <c r="J125" s="189"/>
      <c r="K125" s="199"/>
      <c r="L125" s="199"/>
      <c r="M125" s="199"/>
      <c r="N125" s="189">
        <f>SUM(D125:M125)</f>
        <v>0</v>
      </c>
      <c r="O125" s="196">
        <v>49</v>
      </c>
      <c r="P125" s="196">
        <f>PRODUCT(N125,O125)</f>
        <v>0</v>
      </c>
    </row>
    <row r="126" spans="2:16" s="36" customFormat="1" ht="14.15" customHeight="1">
      <c r="B126" s="280" t="s">
        <v>214</v>
      </c>
      <c r="C126" s="259" t="s">
        <v>221</v>
      </c>
      <c r="D126" s="197"/>
      <c r="E126" s="194"/>
      <c r="F126" s="194"/>
      <c r="G126" s="194"/>
      <c r="H126" s="46"/>
      <c r="I126" s="189"/>
      <c r="J126" s="189"/>
      <c r="K126" s="199"/>
      <c r="L126" s="199"/>
      <c r="M126" s="199"/>
      <c r="N126" s="189">
        <f>SUM(D126:M126)</f>
        <v>0</v>
      </c>
      <c r="O126" s="196">
        <v>49</v>
      </c>
      <c r="P126" s="196">
        <f>PRODUCT(N126,O126)</f>
        <v>0</v>
      </c>
    </row>
    <row r="127" spans="2:16" s="36" customFormat="1" ht="14.15" customHeight="1">
      <c r="B127" s="280" t="s">
        <v>216</v>
      </c>
      <c r="C127" s="259" t="s">
        <v>222</v>
      </c>
      <c r="D127" s="197"/>
      <c r="E127" s="194"/>
      <c r="F127" s="194"/>
      <c r="G127" s="194"/>
      <c r="H127" s="46"/>
      <c r="I127" s="189"/>
      <c r="J127" s="189"/>
      <c r="K127" s="199"/>
      <c r="L127" s="199"/>
      <c r="M127" s="199"/>
      <c r="N127" s="189">
        <f>SUM(D127:M127)</f>
        <v>0</v>
      </c>
      <c r="O127" s="196">
        <v>49</v>
      </c>
      <c r="P127" s="196">
        <f>PRODUCT(N127,O127)</f>
        <v>0</v>
      </c>
    </row>
    <row r="128" spans="2:16" s="36" customFormat="1" ht="14.15" customHeight="1">
      <c r="B128" s="226"/>
      <c r="C128" s="226" t="s">
        <v>223</v>
      </c>
      <c r="D128" s="197"/>
      <c r="E128" s="194"/>
      <c r="F128" s="194"/>
      <c r="G128" s="46"/>
      <c r="H128" s="189"/>
      <c r="I128" s="189"/>
      <c r="J128" s="189"/>
      <c r="K128" s="189"/>
      <c r="L128" s="189"/>
      <c r="M128" s="189"/>
      <c r="N128" s="189"/>
      <c r="O128" s="196"/>
      <c r="P128" s="196"/>
    </row>
    <row r="129" spans="2:16" s="36" customFormat="1" ht="14.15" customHeight="1">
      <c r="B129" s="226"/>
      <c r="C129" s="226" t="s">
        <v>82</v>
      </c>
      <c r="D129" s="197"/>
      <c r="E129" s="194"/>
      <c r="F129" s="194"/>
      <c r="G129" s="46"/>
      <c r="H129" s="189"/>
      <c r="I129" s="189"/>
      <c r="J129" s="189"/>
      <c r="K129" s="189"/>
      <c r="L129" s="189"/>
      <c r="M129" s="189"/>
      <c r="N129" s="189"/>
      <c r="O129" s="196"/>
      <c r="P129" s="196"/>
    </row>
    <row r="130" spans="2:16" s="36" customFormat="1" ht="14.15" customHeight="1">
      <c r="B130" s="270"/>
      <c r="C130" s="226" t="s">
        <v>224</v>
      </c>
      <c r="D130" s="197"/>
      <c r="E130" s="46"/>
      <c r="F130" s="189"/>
      <c r="G130" s="189"/>
      <c r="H130" s="189"/>
      <c r="I130" s="189"/>
      <c r="J130" s="189"/>
      <c r="K130" s="189"/>
      <c r="L130" s="189"/>
      <c r="M130" s="189"/>
      <c r="N130" s="189"/>
      <c r="O130" s="196"/>
      <c r="P130" s="196"/>
    </row>
    <row r="131" spans="2:16" s="36" customFormat="1" ht="14.15" customHeight="1">
      <c r="B131" s="54"/>
      <c r="C131" s="103"/>
      <c r="D131" s="52"/>
      <c r="E131" s="104"/>
      <c r="F131" s="56"/>
      <c r="G131" s="56"/>
      <c r="H131" s="56"/>
      <c r="I131" s="56"/>
      <c r="J131" s="56"/>
      <c r="K131" s="56"/>
      <c r="L131" s="56"/>
      <c r="M131" s="56"/>
      <c r="N131" s="56"/>
      <c r="O131" s="57"/>
      <c r="P131" s="57"/>
    </row>
    <row r="132" spans="2:16" s="36" customFormat="1" ht="14.15" customHeight="1">
      <c r="B132" s="105">
        <v>248</v>
      </c>
      <c r="C132" s="100" t="s">
        <v>83</v>
      </c>
      <c r="D132" s="40"/>
      <c r="E132" s="39"/>
      <c r="F132" s="39"/>
      <c r="G132" s="46"/>
      <c r="H132" s="43"/>
      <c r="I132" s="43"/>
      <c r="J132" s="43"/>
      <c r="K132" s="43"/>
      <c r="L132" s="43"/>
      <c r="M132" s="43"/>
      <c r="N132" s="43">
        <f>SUM(D132:M132)</f>
        <v>0</v>
      </c>
      <c r="O132" s="44">
        <v>45</v>
      </c>
      <c r="P132" s="44">
        <f>PRODUCT(N132,O132)</f>
        <v>0</v>
      </c>
    </row>
    <row r="133" spans="2:16" s="36" customFormat="1" ht="14.15" customHeight="1">
      <c r="B133" s="105">
        <v>247</v>
      </c>
      <c r="C133" s="100" t="s">
        <v>84</v>
      </c>
      <c r="D133" s="40"/>
      <c r="E133" s="39"/>
      <c r="F133" s="39"/>
      <c r="G133" s="46"/>
      <c r="H133" s="43"/>
      <c r="I133" s="43"/>
      <c r="J133" s="43"/>
      <c r="K133" s="43"/>
      <c r="L133" s="42"/>
      <c r="M133" s="42"/>
      <c r="N133" s="43">
        <f>SUM(D133:M133)</f>
        <v>0</v>
      </c>
      <c r="O133" s="44">
        <v>45</v>
      </c>
      <c r="P133" s="44">
        <f>PRODUCT(N133,O133)</f>
        <v>0</v>
      </c>
    </row>
    <row r="134" spans="2:16" s="36" customFormat="1" ht="14.15" customHeight="1">
      <c r="B134" s="105"/>
      <c r="C134" s="102" t="s">
        <v>85</v>
      </c>
      <c r="D134" s="109"/>
      <c r="E134" s="109"/>
      <c r="F134" s="109"/>
      <c r="G134" s="110"/>
      <c r="H134" s="76"/>
      <c r="I134" s="76"/>
      <c r="J134" s="76"/>
      <c r="K134" s="76"/>
      <c r="L134" s="76"/>
      <c r="M134" s="76"/>
      <c r="N134" s="43"/>
      <c r="O134" s="44"/>
      <c r="P134" s="44"/>
    </row>
    <row r="135" spans="2:16" s="36" customFormat="1" ht="14.15" customHeight="1">
      <c r="B135" s="105"/>
      <c r="C135" s="100" t="s">
        <v>86</v>
      </c>
      <c r="D135" s="109"/>
      <c r="E135" s="109"/>
      <c r="F135" s="109"/>
      <c r="G135" s="110"/>
      <c r="H135" s="76"/>
      <c r="I135" s="76"/>
      <c r="J135" s="76"/>
      <c r="K135" s="76"/>
      <c r="L135" s="76"/>
      <c r="M135" s="76"/>
      <c r="N135" s="43"/>
      <c r="O135" s="44"/>
      <c r="P135" s="44"/>
    </row>
    <row r="136" spans="2:16" s="36" customFormat="1" ht="14.15" customHeight="1">
      <c r="B136" s="82"/>
      <c r="C136" s="100" t="s">
        <v>87</v>
      </c>
      <c r="D136" s="51"/>
      <c r="E136" s="46"/>
      <c r="F136" s="63"/>
      <c r="G136" s="63"/>
      <c r="H136" s="63"/>
      <c r="I136" s="63"/>
      <c r="J136" s="63"/>
      <c r="K136" s="63"/>
      <c r="L136" s="63"/>
      <c r="M136" s="63"/>
      <c r="N136" s="63"/>
      <c r="O136" s="44"/>
      <c r="P136" s="45"/>
    </row>
    <row r="137" spans="2:16" s="36" customFormat="1" ht="14.15" customHeight="1">
      <c r="B137" s="54"/>
      <c r="C137" s="103"/>
      <c r="D137" s="52"/>
      <c r="E137" s="104"/>
      <c r="F137" s="56"/>
      <c r="G137" s="56"/>
      <c r="H137" s="56"/>
      <c r="I137" s="56"/>
      <c r="J137" s="56"/>
      <c r="K137" s="56"/>
      <c r="L137" s="56"/>
      <c r="M137" s="56"/>
      <c r="N137" s="56"/>
      <c r="O137" s="57"/>
      <c r="P137" s="57"/>
    </row>
    <row r="138" spans="2:16" s="36" customFormat="1" ht="14.15" customHeight="1">
      <c r="B138" s="54"/>
      <c r="C138" s="103"/>
      <c r="D138" s="52"/>
      <c r="E138" s="104"/>
      <c r="F138" s="56"/>
      <c r="G138" s="56"/>
      <c r="H138" s="56"/>
      <c r="I138" s="56"/>
      <c r="J138" s="56"/>
      <c r="K138" s="56"/>
      <c r="L138" s="56"/>
      <c r="M138" s="56"/>
      <c r="N138" s="56"/>
      <c r="O138" s="57"/>
      <c r="P138" s="57"/>
    </row>
    <row r="139" spans="2:16" s="36" customFormat="1" ht="14.15" customHeight="1">
      <c r="B139" s="54"/>
      <c r="C139" s="103"/>
      <c r="D139" s="52"/>
      <c r="E139" s="104"/>
      <c r="F139" s="56"/>
      <c r="G139" s="56"/>
      <c r="H139" s="56"/>
      <c r="I139" s="56"/>
      <c r="J139" s="56"/>
      <c r="K139" s="56"/>
      <c r="L139" s="56"/>
      <c r="M139" s="56"/>
      <c r="N139" s="56"/>
      <c r="O139" s="57"/>
      <c r="P139" s="57"/>
    </row>
    <row r="140" spans="2:16" s="36" customFormat="1" ht="14.15" customHeight="1">
      <c r="B140" s="54"/>
      <c r="C140" s="103"/>
      <c r="D140" s="52"/>
      <c r="E140" s="104"/>
      <c r="F140" s="56"/>
      <c r="G140" s="56"/>
      <c r="H140" s="56"/>
      <c r="I140" s="56"/>
      <c r="J140" s="56"/>
      <c r="K140" s="56"/>
      <c r="L140" s="56"/>
      <c r="M140" s="56"/>
      <c r="N140" s="56"/>
      <c r="O140" s="57"/>
      <c r="P140" s="57"/>
    </row>
    <row r="141" spans="2:16" s="36" customFormat="1" ht="14.15" customHeight="1">
      <c r="B141" s="377" t="s">
        <v>10</v>
      </c>
      <c r="C141" s="375" t="s">
        <v>11</v>
      </c>
      <c r="D141" s="375" t="s">
        <v>12</v>
      </c>
      <c r="E141" s="375" t="s">
        <v>13</v>
      </c>
      <c r="F141" s="375" t="s">
        <v>14</v>
      </c>
      <c r="G141" s="375" t="s">
        <v>15</v>
      </c>
      <c r="H141" s="375" t="s">
        <v>16</v>
      </c>
      <c r="I141" s="375" t="s">
        <v>17</v>
      </c>
      <c r="J141" s="375" t="s">
        <v>18</v>
      </c>
      <c r="K141" s="375" t="s">
        <v>19</v>
      </c>
      <c r="L141" s="375" t="s">
        <v>20</v>
      </c>
      <c r="M141" s="375" t="s">
        <v>21</v>
      </c>
      <c r="N141" s="376" t="s">
        <v>22</v>
      </c>
      <c r="O141" s="376" t="s">
        <v>23</v>
      </c>
      <c r="P141" s="376" t="s">
        <v>24</v>
      </c>
    </row>
    <row r="142" spans="2:16" s="36" customFormat="1" ht="14.15" customHeight="1">
      <c r="B142" s="377"/>
      <c r="C142" s="377"/>
      <c r="D142" s="375"/>
      <c r="E142" s="375"/>
      <c r="F142" s="375"/>
      <c r="G142" s="375"/>
      <c r="H142" s="375"/>
      <c r="I142" s="375"/>
      <c r="J142" s="375"/>
      <c r="K142" s="375"/>
      <c r="L142" s="375"/>
      <c r="M142" s="375"/>
      <c r="N142" s="376"/>
      <c r="O142" s="376"/>
      <c r="P142" s="376"/>
    </row>
    <row r="143" spans="2:16" s="36" customFormat="1" ht="14.15" customHeight="1">
      <c r="B143" s="389" t="s">
        <v>225</v>
      </c>
      <c r="C143" s="390" t="s">
        <v>233</v>
      </c>
      <c r="D143" s="197"/>
      <c r="E143" s="194"/>
      <c r="F143" s="194"/>
      <c r="G143" s="193"/>
      <c r="H143" s="41"/>
      <c r="I143" s="195"/>
      <c r="J143" s="195"/>
      <c r="K143" s="195"/>
      <c r="L143" s="195"/>
      <c r="M143" s="195"/>
      <c r="N143" s="189">
        <f>SUM(D143:M143)</f>
        <v>0</v>
      </c>
      <c r="O143" s="196">
        <v>58</v>
      </c>
      <c r="P143" s="196">
        <f>PRODUCT(N143,O143)</f>
        <v>0</v>
      </c>
    </row>
    <row r="144" spans="2:16" s="36" customFormat="1" ht="14.15" customHeight="1">
      <c r="B144" s="389"/>
      <c r="C144" s="390"/>
      <c r="D144" s="193"/>
      <c r="E144" s="193"/>
      <c r="F144" s="193"/>
      <c r="G144" s="194"/>
      <c r="H144" s="46"/>
      <c r="I144" s="189"/>
      <c r="J144" s="195"/>
      <c r="K144" s="195"/>
      <c r="L144" s="195"/>
      <c r="M144" s="195"/>
      <c r="N144" s="189">
        <f>SUM(D144:M144)</f>
        <v>0</v>
      </c>
      <c r="O144" s="196">
        <v>62</v>
      </c>
      <c r="P144" s="196">
        <f>PRODUCT(N144,O144)</f>
        <v>0</v>
      </c>
    </row>
    <row r="145" spans="2:16" s="36" customFormat="1" ht="14.15" customHeight="1">
      <c r="B145" s="389"/>
      <c r="C145" s="390"/>
      <c r="D145" s="193"/>
      <c r="E145" s="193"/>
      <c r="F145" s="193"/>
      <c r="G145" s="193"/>
      <c r="H145" s="41"/>
      <c r="I145" s="195"/>
      <c r="J145" s="189"/>
      <c r="K145" s="199"/>
      <c r="L145" s="199"/>
      <c r="M145" s="199"/>
      <c r="N145" s="189">
        <f>SUM(D145:M145)</f>
        <v>0</v>
      </c>
      <c r="O145" s="196">
        <v>64</v>
      </c>
      <c r="P145" s="196">
        <f>PRODUCT(N145,O145)</f>
        <v>0</v>
      </c>
    </row>
    <row r="146" spans="2:16" s="36" customFormat="1" ht="14.15" customHeight="1">
      <c r="B146" s="226"/>
      <c r="C146" s="226" t="s">
        <v>209</v>
      </c>
      <c r="D146" s="197"/>
      <c r="E146" s="194"/>
      <c r="F146" s="194"/>
      <c r="G146" s="46"/>
      <c r="H146" s="189"/>
      <c r="I146" s="189"/>
      <c r="J146" s="189"/>
      <c r="K146" s="189"/>
      <c r="L146" s="189"/>
      <c r="M146" s="189"/>
      <c r="N146" s="189"/>
      <c r="O146" s="196"/>
      <c r="P146" s="196"/>
    </row>
    <row r="147" spans="2:16" s="36" customFormat="1" ht="14.15" customHeight="1">
      <c r="B147" s="226"/>
      <c r="C147" s="226" t="s">
        <v>210</v>
      </c>
      <c r="D147" s="197"/>
      <c r="E147" s="194"/>
      <c r="F147" s="194"/>
      <c r="G147" s="46"/>
      <c r="H147" s="189"/>
      <c r="I147" s="189"/>
      <c r="J147" s="189"/>
      <c r="K147" s="189"/>
      <c r="L147" s="189"/>
      <c r="M147" s="189"/>
      <c r="N147" s="189"/>
      <c r="O147" s="196"/>
      <c r="P147" s="196"/>
    </row>
    <row r="148" spans="2:16" s="36" customFormat="1" ht="14.15" customHeight="1">
      <c r="B148" s="270"/>
      <c r="C148" s="226" t="s">
        <v>211</v>
      </c>
      <c r="D148" s="197"/>
      <c r="E148" s="46"/>
      <c r="F148" s="189"/>
      <c r="G148" s="189"/>
      <c r="H148" s="189"/>
      <c r="I148" s="189"/>
      <c r="J148" s="189"/>
      <c r="K148" s="189"/>
      <c r="L148" s="189"/>
      <c r="M148" s="189"/>
      <c r="N148" s="189"/>
      <c r="O148" s="196"/>
      <c r="P148" s="196"/>
    </row>
    <row r="149" spans="2:16" s="36" customFormat="1" ht="14.15" customHeight="1">
      <c r="B149" s="54"/>
      <c r="C149" s="103"/>
      <c r="D149" s="52"/>
      <c r="E149" s="104"/>
      <c r="F149" s="56"/>
      <c r="G149" s="56"/>
      <c r="H149" s="56"/>
      <c r="I149" s="56"/>
      <c r="J149" s="56"/>
      <c r="K149" s="56"/>
      <c r="L149" s="56"/>
      <c r="M149" s="56"/>
      <c r="N149" s="56"/>
      <c r="O149" s="57"/>
      <c r="P149" s="57"/>
    </row>
    <row r="150" spans="2:16" s="36" customFormat="1" ht="14.15" customHeight="1">
      <c r="B150" s="108"/>
      <c r="C150" s="401" t="s">
        <v>88</v>
      </c>
      <c r="D150" s="401"/>
      <c r="E150" s="401"/>
      <c r="F150" s="39"/>
      <c r="G150" s="39"/>
      <c r="H150" s="39"/>
      <c r="I150" s="39"/>
      <c r="J150" s="39"/>
      <c r="K150" s="39"/>
      <c r="L150" s="39"/>
      <c r="M150" s="39"/>
      <c r="N150" s="43"/>
      <c r="O150" s="45"/>
      <c r="P150" s="45"/>
    </row>
    <row r="151" spans="2:16" s="36" customFormat="1" ht="14.15" customHeight="1">
      <c r="B151" s="108"/>
      <c r="C151" s="290" t="s">
        <v>234</v>
      </c>
      <c r="D151" s="286"/>
      <c r="E151" s="286"/>
      <c r="F151" s="39"/>
      <c r="G151" s="39"/>
      <c r="H151" s="39"/>
      <c r="I151" s="39"/>
      <c r="J151" s="39"/>
      <c r="K151" s="39"/>
      <c r="L151" s="39"/>
      <c r="M151" s="39"/>
      <c r="N151" s="43"/>
      <c r="O151" s="45"/>
      <c r="P151" s="45"/>
    </row>
    <row r="152" spans="2:16" s="36" customFormat="1" ht="14.15" customHeight="1">
      <c r="B152" s="111" t="s">
        <v>89</v>
      </c>
      <c r="C152" s="430" t="s">
        <v>90</v>
      </c>
      <c r="D152" s="430"/>
      <c r="E152" s="430"/>
      <c r="F152" s="431"/>
      <c r="G152" s="431"/>
      <c r="H152" s="431"/>
      <c r="I152" s="431"/>
      <c r="J152" s="431"/>
      <c r="K152" s="431"/>
      <c r="L152" s="431"/>
      <c r="M152" s="431"/>
      <c r="N152" s="43">
        <f>SUM(D152:M152)</f>
        <v>0</v>
      </c>
      <c r="O152" s="45">
        <v>15</v>
      </c>
      <c r="P152" s="45">
        <f>PRODUCT(N152,O152)</f>
        <v>0</v>
      </c>
    </row>
    <row r="153" spans="2:16" s="36" customFormat="1" ht="14.15" customHeight="1">
      <c r="B153" s="111" t="s">
        <v>91</v>
      </c>
      <c r="C153" s="430" t="s">
        <v>92</v>
      </c>
      <c r="D153" s="430"/>
      <c r="E153" s="430"/>
      <c r="F153" s="431"/>
      <c r="G153" s="431"/>
      <c r="H153" s="431"/>
      <c r="I153" s="431"/>
      <c r="J153" s="431"/>
      <c r="K153" s="431"/>
      <c r="L153" s="431"/>
      <c r="M153" s="431"/>
      <c r="N153" s="43">
        <f>SUM(D153:M153)</f>
        <v>0</v>
      </c>
      <c r="O153" s="45">
        <v>15</v>
      </c>
      <c r="P153" s="45">
        <f>PRODUCT(N153,O153)</f>
        <v>0</v>
      </c>
    </row>
    <row r="154" spans="2:16" s="36" customFormat="1" ht="14.15" customHeight="1">
      <c r="B154" s="47"/>
      <c r="C154" s="48" t="s">
        <v>93</v>
      </c>
      <c r="D154" s="72"/>
      <c r="E154" s="72"/>
      <c r="F154" s="72"/>
      <c r="G154" s="72"/>
      <c r="H154" s="80"/>
      <c r="I154" s="63"/>
      <c r="J154" s="63"/>
      <c r="K154" s="63"/>
      <c r="L154" s="63"/>
      <c r="M154" s="63"/>
      <c r="N154" s="43"/>
      <c r="O154" s="45"/>
      <c r="P154" s="45"/>
    </row>
    <row r="155" spans="2:16" s="36" customFormat="1" ht="14.15" customHeight="1">
      <c r="B155" s="111" t="s">
        <v>94</v>
      </c>
      <c r="C155" s="430" t="s">
        <v>95</v>
      </c>
      <c r="D155" s="430"/>
      <c r="E155" s="430"/>
      <c r="F155" s="431"/>
      <c r="G155" s="431"/>
      <c r="H155" s="431"/>
      <c r="I155" s="431"/>
      <c r="J155" s="431"/>
      <c r="K155" s="431"/>
      <c r="L155" s="431"/>
      <c r="M155" s="431"/>
      <c r="N155" s="43">
        <f>SUM(D155:M155)</f>
        <v>0</v>
      </c>
      <c r="O155" s="45">
        <v>19</v>
      </c>
      <c r="P155" s="45">
        <f>PRODUCT(N155,O155)</f>
        <v>0</v>
      </c>
    </row>
    <row r="156" spans="2:16" s="36" customFormat="1" ht="14.15" customHeight="1">
      <c r="B156" s="111" t="s">
        <v>96</v>
      </c>
      <c r="C156" s="430" t="s">
        <v>97</v>
      </c>
      <c r="D156" s="430"/>
      <c r="E156" s="430"/>
      <c r="F156" s="431"/>
      <c r="G156" s="431"/>
      <c r="H156" s="431"/>
      <c r="I156" s="431"/>
      <c r="J156" s="431"/>
      <c r="K156" s="431"/>
      <c r="L156" s="431"/>
      <c r="M156" s="431"/>
      <c r="N156" s="43">
        <f>SUM(D156:M156)</f>
        <v>0</v>
      </c>
      <c r="O156" s="45">
        <v>19</v>
      </c>
      <c r="P156" s="45">
        <f>PRODUCT(N156,O156)</f>
        <v>0</v>
      </c>
    </row>
    <row r="157" spans="2:16" s="36" customFormat="1" ht="14.15" customHeight="1">
      <c r="B157" s="47"/>
      <c r="C157" s="48" t="s">
        <v>98</v>
      </c>
      <c r="D157" s="72"/>
      <c r="E157" s="72"/>
      <c r="F157" s="72"/>
      <c r="G157" s="72"/>
      <c r="H157" s="80"/>
      <c r="I157" s="63"/>
      <c r="J157" s="63"/>
      <c r="K157" s="63"/>
      <c r="L157" s="63"/>
      <c r="M157" s="63"/>
      <c r="N157" s="43"/>
      <c r="O157" s="45"/>
      <c r="P157" s="45"/>
    </row>
    <row r="158" spans="2:16" s="36" customFormat="1" ht="14.15" customHeight="1">
      <c r="B158" s="47"/>
      <c r="C158" s="48" t="s">
        <v>99</v>
      </c>
      <c r="D158" s="72"/>
      <c r="E158" s="80"/>
      <c r="F158" s="63"/>
      <c r="G158" s="63"/>
      <c r="H158" s="63"/>
      <c r="I158" s="63"/>
      <c r="J158" s="63"/>
      <c r="K158" s="63"/>
      <c r="L158" s="63"/>
      <c r="M158" s="63"/>
      <c r="N158" s="43"/>
      <c r="O158" s="45"/>
      <c r="P158" s="45"/>
    </row>
    <row r="159" spans="2:16" s="36" customFormat="1" ht="14.15" customHeight="1">
      <c r="B159" s="54"/>
      <c r="C159" s="103"/>
      <c r="D159" s="52"/>
      <c r="E159" s="104"/>
      <c r="F159" s="56"/>
      <c r="G159" s="56"/>
      <c r="H159" s="56"/>
      <c r="I159" s="56"/>
      <c r="J159" s="56"/>
      <c r="K159" s="56"/>
      <c r="L159" s="56"/>
      <c r="M159" s="56"/>
      <c r="N159" s="56"/>
      <c r="O159" s="57"/>
      <c r="P159" s="57"/>
    </row>
    <row r="160" spans="2:16" s="36" customFormat="1" ht="14.15" customHeight="1">
      <c r="B160" s="54"/>
      <c r="C160" s="290" t="s">
        <v>234</v>
      </c>
      <c r="D160" s="52"/>
      <c r="E160" s="104"/>
      <c r="F160" s="56"/>
      <c r="G160" s="56"/>
      <c r="H160" s="56"/>
      <c r="I160" s="56"/>
      <c r="J160" s="56"/>
      <c r="K160" s="56"/>
      <c r="L160" s="56"/>
      <c r="M160" s="56"/>
      <c r="N160" s="56"/>
      <c r="O160" s="57"/>
      <c r="P160" s="57"/>
    </row>
    <row r="161" spans="2:16" s="36" customFormat="1" ht="14.15" customHeight="1">
      <c r="B161" s="111" t="s">
        <v>100</v>
      </c>
      <c r="C161" s="430" t="s">
        <v>101</v>
      </c>
      <c r="D161" s="430"/>
      <c r="E161" s="430"/>
      <c r="F161" s="431"/>
      <c r="G161" s="431"/>
      <c r="H161" s="431"/>
      <c r="I161" s="431"/>
      <c r="J161" s="431"/>
      <c r="K161" s="431"/>
      <c r="L161" s="431"/>
      <c r="M161" s="431"/>
      <c r="N161" s="43">
        <f>SUM(D161:M161)</f>
        <v>0</v>
      </c>
      <c r="O161" s="45">
        <v>12</v>
      </c>
      <c r="P161" s="45">
        <f>PRODUCT(N161,O161)</f>
        <v>0</v>
      </c>
    </row>
    <row r="162" spans="2:16" s="36" customFormat="1" ht="14.15" customHeight="1">
      <c r="B162" s="47"/>
      <c r="C162" s="48" t="s">
        <v>102</v>
      </c>
      <c r="D162" s="72"/>
      <c r="E162" s="80"/>
      <c r="F162" s="63"/>
      <c r="G162" s="63"/>
      <c r="H162" s="63"/>
      <c r="I162" s="63"/>
      <c r="J162" s="63"/>
      <c r="K162" s="63"/>
      <c r="L162" s="63"/>
      <c r="M162" s="63"/>
      <c r="N162" s="43"/>
      <c r="O162" s="45"/>
      <c r="P162" s="45"/>
    </row>
    <row r="163" spans="2:16" s="36" customFormat="1" ht="14.15" customHeight="1">
      <c r="B163" s="54"/>
      <c r="C163" s="103"/>
      <c r="D163" s="52"/>
      <c r="E163" s="104"/>
      <c r="F163" s="56"/>
      <c r="G163" s="56"/>
      <c r="H163" s="56"/>
      <c r="I163" s="56"/>
      <c r="J163" s="56"/>
      <c r="K163" s="56"/>
      <c r="L163" s="56"/>
      <c r="M163" s="56"/>
      <c r="N163" s="56"/>
      <c r="O163" s="57"/>
      <c r="P163" s="57"/>
    </row>
    <row r="164" spans="2:16" s="36" customFormat="1" ht="14.15" customHeight="1">
      <c r="B164" s="54"/>
      <c r="C164" s="290" t="s">
        <v>234</v>
      </c>
      <c r="D164" s="52"/>
      <c r="E164" s="104"/>
      <c r="F164" s="56"/>
      <c r="G164" s="56"/>
      <c r="H164" s="56"/>
      <c r="I164" s="56"/>
      <c r="J164" s="56"/>
      <c r="K164" s="56"/>
      <c r="L164" s="56"/>
      <c r="M164" s="56"/>
      <c r="N164" s="56"/>
      <c r="O164" s="57"/>
      <c r="P164" s="57"/>
    </row>
    <row r="165" spans="2:16" s="36" customFormat="1" ht="14.15" customHeight="1">
      <c r="B165" s="108" t="s">
        <v>103</v>
      </c>
      <c r="C165" s="51" t="s">
        <v>104</v>
      </c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43">
        <f>SUM(D165:M165)</f>
        <v>0</v>
      </c>
      <c r="O165" s="45">
        <v>19.5</v>
      </c>
      <c r="P165" s="45">
        <f>PRODUCT(N165,O165)</f>
        <v>0</v>
      </c>
    </row>
    <row r="166" spans="2:16" s="36" customFormat="1" ht="14.15" customHeight="1">
      <c r="B166" s="108" t="s">
        <v>105</v>
      </c>
      <c r="C166" s="51" t="s">
        <v>106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43">
        <f>SUM(D166:M166)</f>
        <v>0</v>
      </c>
      <c r="O166" s="45">
        <v>17.5</v>
      </c>
      <c r="P166" s="45">
        <f>PRODUCT(N166,O166)</f>
        <v>0</v>
      </c>
    </row>
    <row r="167" spans="2:16" s="36" customFormat="1" ht="14.15" customHeight="1">
      <c r="B167" s="105"/>
      <c r="C167" s="51" t="s">
        <v>107</v>
      </c>
      <c r="D167" s="39"/>
      <c r="E167" s="39"/>
      <c r="F167" s="39"/>
      <c r="G167" s="39"/>
      <c r="H167" s="46"/>
      <c r="I167" s="43"/>
      <c r="J167" s="43"/>
      <c r="K167" s="43"/>
      <c r="L167" s="43"/>
      <c r="M167" s="43"/>
      <c r="N167" s="43"/>
      <c r="O167" s="45"/>
      <c r="P167" s="45"/>
    </row>
    <row r="168" spans="2:16" s="36" customFormat="1" ht="14.15" customHeight="1">
      <c r="B168" s="51"/>
      <c r="C168" s="51" t="s">
        <v>108</v>
      </c>
      <c r="D168" s="39"/>
      <c r="E168" s="39"/>
      <c r="F168" s="39"/>
      <c r="G168" s="39"/>
      <c r="H168" s="46"/>
      <c r="I168" s="43"/>
      <c r="J168" s="43"/>
      <c r="K168" s="43"/>
      <c r="L168" s="43"/>
      <c r="M168" s="43"/>
      <c r="N168" s="43"/>
      <c r="O168" s="51"/>
      <c r="P168" s="51"/>
    </row>
    <row r="169" spans="2:16" s="36" customFormat="1" ht="14.15" customHeight="1">
      <c r="B169" s="32"/>
      <c r="C169" s="32"/>
      <c r="D169" s="53"/>
      <c r="E169" s="53"/>
      <c r="F169" s="53"/>
      <c r="G169" s="53"/>
      <c r="H169" s="55"/>
      <c r="I169" s="71"/>
      <c r="J169" s="71"/>
      <c r="K169" s="71"/>
      <c r="L169" s="71"/>
      <c r="M169" s="71"/>
      <c r="N169" s="71"/>
      <c r="O169" s="32"/>
      <c r="P169" s="32"/>
    </row>
    <row r="170" spans="2:16" s="36" customFormat="1" ht="14.15" customHeight="1">
      <c r="B170" s="96"/>
      <c r="C170" s="32"/>
      <c r="D170" s="32"/>
      <c r="E170" s="55"/>
      <c r="F170" s="56"/>
      <c r="G170" s="56"/>
      <c r="H170" s="56"/>
      <c r="I170" s="56"/>
      <c r="J170" s="56"/>
      <c r="K170" s="56"/>
      <c r="L170" s="56"/>
      <c r="M170" s="56"/>
      <c r="N170" s="56"/>
      <c r="O170" s="57"/>
      <c r="P170" s="58"/>
    </row>
    <row r="171" spans="2:16" s="36" customFormat="1" ht="14.15" customHeight="1">
      <c r="B171" s="96"/>
      <c r="C171" s="32"/>
      <c r="D171" s="32"/>
      <c r="E171" s="55"/>
      <c r="F171" s="56"/>
      <c r="G171" s="56"/>
      <c r="H171" s="56"/>
      <c r="I171" s="56"/>
      <c r="J171" s="56"/>
      <c r="K171" s="56"/>
      <c r="L171" s="56"/>
      <c r="M171" s="56"/>
      <c r="N171" s="56"/>
      <c r="O171" s="57"/>
      <c r="P171" s="58"/>
    </row>
    <row r="172" spans="2:16" s="36" customFormat="1" ht="14.15" customHeight="1">
      <c r="B172" s="377" t="s">
        <v>10</v>
      </c>
      <c r="C172" s="375" t="s">
        <v>11</v>
      </c>
      <c r="D172" s="375">
        <v>110</v>
      </c>
      <c r="E172" s="375">
        <v>116</v>
      </c>
      <c r="F172" s="375">
        <v>122</v>
      </c>
      <c r="G172" s="375">
        <v>128</v>
      </c>
      <c r="H172" s="375">
        <v>134</v>
      </c>
      <c r="I172" s="375">
        <v>140</v>
      </c>
      <c r="J172" s="375">
        <v>146</v>
      </c>
      <c r="K172" s="375">
        <v>152</v>
      </c>
      <c r="L172" s="375">
        <v>158</v>
      </c>
      <c r="M172" s="375">
        <v>164</v>
      </c>
      <c r="N172" s="376" t="s">
        <v>22</v>
      </c>
      <c r="O172" s="376" t="s">
        <v>23</v>
      </c>
      <c r="P172" s="376" t="s">
        <v>24</v>
      </c>
    </row>
    <row r="173" spans="2:16" s="36" customFormat="1" ht="14.15" customHeight="1">
      <c r="B173" s="377"/>
      <c r="C173" s="377"/>
      <c r="D173" s="375"/>
      <c r="E173" s="375"/>
      <c r="F173" s="375"/>
      <c r="G173" s="375"/>
      <c r="H173" s="375"/>
      <c r="I173" s="375"/>
      <c r="J173" s="375"/>
      <c r="K173" s="375"/>
      <c r="L173" s="375"/>
      <c r="M173" s="375"/>
      <c r="N173" s="376"/>
      <c r="O173" s="376"/>
      <c r="P173" s="376"/>
    </row>
    <row r="174" spans="2:16" s="36" customFormat="1" ht="14.15" customHeight="1">
      <c r="B174" s="412" t="s">
        <v>109</v>
      </c>
      <c r="C174" s="413" t="s">
        <v>203</v>
      </c>
      <c r="D174" s="203"/>
      <c r="E174" s="204"/>
      <c r="F174" s="204"/>
      <c r="G174" s="204"/>
      <c r="H174" s="205"/>
      <c r="I174" s="206"/>
      <c r="J174" s="206"/>
      <c r="K174" s="206"/>
      <c r="L174" s="206"/>
      <c r="M174" s="206"/>
      <c r="N174" s="207">
        <f>SUM(D174:M174)</f>
        <v>0</v>
      </c>
      <c r="O174" s="208">
        <v>60</v>
      </c>
      <c r="P174" s="209">
        <f>PRODUCT(N174,O174)</f>
        <v>0</v>
      </c>
    </row>
    <row r="175" spans="2:16" s="36" customFormat="1" ht="14.15" customHeight="1">
      <c r="B175" s="412"/>
      <c r="C175" s="413"/>
      <c r="D175" s="210"/>
      <c r="E175" s="210"/>
      <c r="F175" s="210"/>
      <c r="G175" s="210"/>
      <c r="H175" s="211"/>
      <c r="I175" s="212"/>
      <c r="J175" s="212"/>
      <c r="K175" s="212"/>
      <c r="L175" s="212"/>
      <c r="M175" s="212"/>
      <c r="N175" s="212">
        <f>SUM(D175:M175)</f>
        <v>0</v>
      </c>
      <c r="O175" s="213">
        <v>64</v>
      </c>
      <c r="P175" s="214">
        <f>PRODUCT(N175,O175)</f>
        <v>0</v>
      </c>
    </row>
    <row r="176" spans="2:16" s="36" customFormat="1" ht="14.15" customHeight="1">
      <c r="B176" s="396" t="s">
        <v>109</v>
      </c>
      <c r="C176" s="397" t="s">
        <v>235</v>
      </c>
      <c r="D176" s="215"/>
      <c r="E176" s="216"/>
      <c r="F176" s="216"/>
      <c r="G176" s="216"/>
      <c r="H176" s="116"/>
      <c r="I176" s="201"/>
      <c r="J176" s="201"/>
      <c r="K176" s="201"/>
      <c r="L176" s="201"/>
      <c r="M176" s="201"/>
      <c r="N176" s="217">
        <f>SUM(D176:M176)</f>
        <v>0</v>
      </c>
      <c r="O176" s="218">
        <v>47</v>
      </c>
      <c r="P176" s="219">
        <f>PRODUCT(N176,O176)</f>
        <v>0</v>
      </c>
    </row>
    <row r="177" spans="2:16" s="36" customFormat="1" ht="14.15" customHeight="1">
      <c r="B177" s="396"/>
      <c r="C177" s="397"/>
      <c r="D177" s="193"/>
      <c r="E177" s="193"/>
      <c r="F177" s="193"/>
      <c r="G177" s="193"/>
      <c r="H177" s="41"/>
      <c r="I177" s="189"/>
      <c r="J177" s="189"/>
      <c r="K177" s="189"/>
      <c r="L177" s="189"/>
      <c r="M177" s="189"/>
      <c r="N177" s="189">
        <f>SUM(D177:M177)</f>
        <v>0</v>
      </c>
      <c r="O177" s="220">
        <v>50</v>
      </c>
      <c r="P177" s="221">
        <f>PRODUCT(N177,O177)</f>
        <v>0</v>
      </c>
    </row>
    <row r="178" spans="2:16" s="36" customFormat="1" ht="14.15" customHeight="1">
      <c r="B178" s="222"/>
      <c r="C178" s="223" t="s">
        <v>26</v>
      </c>
      <c r="D178" s="194"/>
      <c r="E178" s="194"/>
      <c r="F178" s="224"/>
      <c r="G178" s="194"/>
      <c r="H178" s="46"/>
      <c r="I178" s="189"/>
      <c r="J178" s="189"/>
      <c r="K178" s="189"/>
      <c r="L178" s="189"/>
      <c r="M178" s="189"/>
      <c r="N178" s="189"/>
      <c r="O178" s="220"/>
      <c r="P178" s="221"/>
    </row>
    <row r="179" spans="2:16" s="36" customFormat="1" ht="14.15" customHeight="1">
      <c r="B179" s="225"/>
      <c r="C179" s="226" t="s">
        <v>27</v>
      </c>
      <c r="D179" s="194"/>
      <c r="E179" s="194"/>
      <c r="F179" s="194"/>
      <c r="G179" s="194"/>
      <c r="H179" s="46"/>
      <c r="I179" s="189"/>
      <c r="J179" s="189"/>
      <c r="K179" s="189"/>
      <c r="L179" s="189"/>
      <c r="M179" s="189"/>
      <c r="N179" s="189"/>
      <c r="O179" s="220"/>
      <c r="P179" s="221"/>
    </row>
    <row r="180" spans="2:16" s="36" customFormat="1" ht="14.15" customHeight="1">
      <c r="B180" s="227"/>
      <c r="C180" s="228" t="s">
        <v>110</v>
      </c>
      <c r="D180" s="229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30"/>
      <c r="P180" s="231"/>
    </row>
    <row r="181" spans="2:16" s="36" customFormat="1" ht="14.15" customHeight="1">
      <c r="B181" s="243"/>
      <c r="C181" s="243"/>
      <c r="D181" s="242"/>
      <c r="E181" s="243"/>
      <c r="F181" s="243"/>
      <c r="G181" s="243"/>
      <c r="H181" s="243"/>
      <c r="I181" s="243"/>
      <c r="J181" s="243"/>
      <c r="K181" s="243"/>
      <c r="L181" s="243"/>
      <c r="M181" s="243"/>
      <c r="N181" s="243"/>
      <c r="O181" s="241"/>
      <c r="P181" s="243"/>
    </row>
    <row r="182" spans="2:16" s="36" customFormat="1" ht="14.15" customHeight="1">
      <c r="B182" s="243"/>
      <c r="C182" s="243"/>
      <c r="D182" s="242"/>
      <c r="E182" s="243"/>
      <c r="F182" s="243"/>
      <c r="G182" s="243"/>
      <c r="H182" s="243"/>
      <c r="I182" s="243"/>
      <c r="J182" s="243"/>
      <c r="K182" s="243"/>
      <c r="L182" s="243"/>
      <c r="M182" s="243"/>
      <c r="N182" s="243"/>
      <c r="O182" s="241"/>
      <c r="P182" s="243"/>
    </row>
    <row r="183" spans="2:16" s="36" customFormat="1" ht="14.15" customHeight="1">
      <c r="B183" s="243"/>
      <c r="C183" s="243"/>
      <c r="D183" s="242"/>
      <c r="E183" s="243"/>
      <c r="F183" s="243"/>
      <c r="G183" s="243"/>
      <c r="H183" s="243"/>
      <c r="I183" s="243"/>
      <c r="J183" s="243"/>
      <c r="K183" s="243"/>
      <c r="L183" s="243"/>
      <c r="M183" s="243"/>
      <c r="N183" s="243"/>
      <c r="O183" s="241"/>
      <c r="P183" s="243"/>
    </row>
    <row r="184" spans="2:16" s="36" customFormat="1" ht="14.15" customHeight="1">
      <c r="B184" s="243"/>
      <c r="C184" s="243"/>
      <c r="D184" s="242"/>
      <c r="E184" s="243"/>
      <c r="F184" s="243"/>
      <c r="G184" s="243"/>
      <c r="H184" s="243"/>
      <c r="I184" s="243"/>
      <c r="J184" s="243"/>
      <c r="K184" s="243"/>
      <c r="L184" s="243"/>
      <c r="M184" s="243"/>
      <c r="N184" s="243"/>
      <c r="O184" s="241"/>
      <c r="P184" s="243"/>
    </row>
    <row r="185" spans="2:16" s="36" customFormat="1" ht="14.15" customHeight="1">
      <c r="B185" s="243"/>
      <c r="C185" s="243"/>
      <c r="D185" s="242"/>
      <c r="E185" s="243"/>
      <c r="F185" s="243"/>
      <c r="G185" s="243"/>
      <c r="H185" s="243"/>
      <c r="I185" s="243"/>
      <c r="J185" s="243"/>
      <c r="K185" s="243"/>
      <c r="L185" s="243"/>
      <c r="M185" s="243"/>
      <c r="N185" s="243"/>
      <c r="O185" s="241"/>
      <c r="P185" s="243"/>
    </row>
    <row r="186" spans="2:16" s="36" customFormat="1" ht="14.15" customHeight="1">
      <c r="B186" s="243"/>
      <c r="C186" s="243"/>
      <c r="D186" s="242"/>
      <c r="E186" s="243"/>
      <c r="F186" s="243"/>
      <c r="G186" s="243"/>
      <c r="H186" s="243"/>
      <c r="I186" s="243"/>
      <c r="J186" s="243"/>
      <c r="K186" s="243"/>
      <c r="L186" s="243"/>
      <c r="M186" s="243"/>
      <c r="N186" s="243"/>
      <c r="O186" s="241"/>
      <c r="P186" s="243"/>
    </row>
    <row r="187" spans="2:16" s="36" customFormat="1" ht="14.15" customHeight="1">
      <c r="B187" s="377" t="s">
        <v>10</v>
      </c>
      <c r="C187" s="375" t="s">
        <v>11</v>
      </c>
      <c r="D187" s="375">
        <v>110</v>
      </c>
      <c r="E187" s="375">
        <v>116</v>
      </c>
      <c r="F187" s="375">
        <v>122</v>
      </c>
      <c r="G187" s="375">
        <v>128</v>
      </c>
      <c r="H187" s="375">
        <v>134</v>
      </c>
      <c r="I187" s="375">
        <v>140</v>
      </c>
      <c r="J187" s="375">
        <v>146</v>
      </c>
      <c r="K187" s="375">
        <v>152</v>
      </c>
      <c r="L187" s="375">
        <v>158</v>
      </c>
      <c r="M187" s="375">
        <v>164</v>
      </c>
      <c r="N187" s="376" t="s">
        <v>22</v>
      </c>
      <c r="O187" s="376" t="s">
        <v>23</v>
      </c>
      <c r="P187" s="376" t="s">
        <v>24</v>
      </c>
    </row>
    <row r="188" spans="2:16" s="36" customFormat="1" ht="14.15" customHeight="1">
      <c r="B188" s="377"/>
      <c r="C188" s="377"/>
      <c r="D188" s="375"/>
      <c r="E188" s="375"/>
      <c r="F188" s="375"/>
      <c r="G188" s="375"/>
      <c r="H188" s="375"/>
      <c r="I188" s="375"/>
      <c r="J188" s="375"/>
      <c r="K188" s="375"/>
      <c r="L188" s="375"/>
      <c r="M188" s="375"/>
      <c r="N188" s="376"/>
      <c r="O188" s="376"/>
      <c r="P188" s="376"/>
    </row>
    <row r="189" spans="2:16" s="36" customFormat="1" ht="14.15" customHeight="1">
      <c r="B189" s="398" t="s">
        <v>111</v>
      </c>
      <c r="C189" s="399" t="s">
        <v>204</v>
      </c>
      <c r="D189" s="203"/>
      <c r="E189" s="204"/>
      <c r="F189" s="204"/>
      <c r="G189" s="204"/>
      <c r="H189" s="205"/>
      <c r="I189" s="206"/>
      <c r="J189" s="206"/>
      <c r="K189" s="206"/>
      <c r="L189" s="206"/>
      <c r="M189" s="206"/>
      <c r="N189" s="207">
        <f>SUM(D189:M189)</f>
        <v>0</v>
      </c>
      <c r="O189" s="208">
        <v>60</v>
      </c>
      <c r="P189" s="209">
        <f>PRODUCT(N189,O189)</f>
        <v>0</v>
      </c>
    </row>
    <row r="190" spans="2:16" s="36" customFormat="1" ht="14.15" customHeight="1">
      <c r="B190" s="398"/>
      <c r="C190" s="399"/>
      <c r="D190" s="210"/>
      <c r="E190" s="210"/>
      <c r="F190" s="210"/>
      <c r="G190" s="210"/>
      <c r="H190" s="211"/>
      <c r="I190" s="212"/>
      <c r="J190" s="212"/>
      <c r="K190" s="212"/>
      <c r="L190" s="212"/>
      <c r="M190" s="212"/>
      <c r="N190" s="212">
        <f>SUM(D190:M190)</f>
        <v>0</v>
      </c>
      <c r="O190" s="213">
        <v>64</v>
      </c>
      <c r="P190" s="214">
        <f>PRODUCT(N190,O190)</f>
        <v>0</v>
      </c>
    </row>
    <row r="191" spans="2:16" s="36" customFormat="1" ht="14.15" customHeight="1">
      <c r="B191" s="400" t="s">
        <v>111</v>
      </c>
      <c r="C191" s="391" t="s">
        <v>236</v>
      </c>
      <c r="D191" s="215"/>
      <c r="E191" s="216"/>
      <c r="F191" s="216"/>
      <c r="G191" s="216"/>
      <c r="H191" s="116"/>
      <c r="I191" s="201"/>
      <c r="J191" s="201"/>
      <c r="K191" s="201"/>
      <c r="L191" s="201"/>
      <c r="M191" s="201"/>
      <c r="N191" s="217">
        <f>SUM(D191:M191)</f>
        <v>0</v>
      </c>
      <c r="O191" s="218">
        <v>47</v>
      </c>
      <c r="P191" s="219">
        <f>PRODUCT(N191,O191)</f>
        <v>0</v>
      </c>
    </row>
    <row r="192" spans="2:16" s="36" customFormat="1" ht="14.15" customHeight="1">
      <c r="B192" s="400"/>
      <c r="C192" s="391"/>
      <c r="D192" s="193"/>
      <c r="E192" s="193"/>
      <c r="F192" s="193"/>
      <c r="G192" s="193"/>
      <c r="H192" s="41"/>
      <c r="I192" s="189"/>
      <c r="J192" s="189"/>
      <c r="K192" s="189"/>
      <c r="L192" s="189"/>
      <c r="M192" s="189"/>
      <c r="N192" s="189">
        <f>SUM(D192:M192)</f>
        <v>0</v>
      </c>
      <c r="O192" s="220">
        <v>50</v>
      </c>
      <c r="P192" s="221">
        <f>PRODUCT(N192,O192)</f>
        <v>0</v>
      </c>
    </row>
    <row r="193" spans="2:16" s="36" customFormat="1" ht="14.15" customHeight="1">
      <c r="B193" s="232"/>
      <c r="C193" s="223" t="s">
        <v>26</v>
      </c>
      <c r="D193" s="194"/>
      <c r="E193" s="194"/>
      <c r="F193" s="224"/>
      <c r="G193" s="194"/>
      <c r="H193" s="46"/>
      <c r="I193" s="189"/>
      <c r="J193" s="189"/>
      <c r="K193" s="189"/>
      <c r="L193" s="189"/>
      <c r="M193" s="189"/>
      <c r="N193" s="189"/>
      <c r="O193" s="220"/>
      <c r="P193" s="221"/>
    </row>
    <row r="194" spans="2:16" s="36" customFormat="1" ht="14.15" customHeight="1">
      <c r="B194" s="233"/>
      <c r="C194" s="223" t="s">
        <v>30</v>
      </c>
      <c r="D194" s="194"/>
      <c r="E194" s="194"/>
      <c r="F194" s="194"/>
      <c r="G194" s="194"/>
      <c r="H194" s="46"/>
      <c r="I194" s="189"/>
      <c r="J194" s="189"/>
      <c r="K194" s="189"/>
      <c r="L194" s="189"/>
      <c r="M194" s="189"/>
      <c r="N194" s="189"/>
      <c r="O194" s="220"/>
      <c r="P194" s="221"/>
    </row>
    <row r="195" spans="2:16" s="36" customFormat="1" ht="14.15" customHeight="1">
      <c r="B195" s="234"/>
      <c r="C195" s="230" t="s">
        <v>112</v>
      </c>
      <c r="D195" s="229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30"/>
      <c r="P195" s="231"/>
    </row>
    <row r="196" spans="2:16" s="36" customFormat="1" ht="14.15" customHeight="1">
      <c r="B196" s="52"/>
      <c r="C196" s="52"/>
      <c r="D196" s="53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52"/>
      <c r="P196" s="32"/>
    </row>
    <row r="197" spans="2:16" s="36" customFormat="1" ht="14.15" customHeight="1">
      <c r="B197" s="405" t="s">
        <v>113</v>
      </c>
      <c r="C197" s="406" t="s">
        <v>114</v>
      </c>
      <c r="D197" s="193"/>
      <c r="E197" s="193"/>
      <c r="F197" s="193"/>
      <c r="G197" s="194"/>
      <c r="H197" s="194"/>
      <c r="I197" s="46"/>
      <c r="J197" s="195"/>
      <c r="K197" s="195"/>
      <c r="L197" s="195"/>
      <c r="M197" s="195"/>
      <c r="N197" s="76">
        <f>SUM(D197:M197)</f>
        <v>0</v>
      </c>
      <c r="O197" s="200">
        <v>115</v>
      </c>
      <c r="P197" s="78">
        <f>PRODUCT(N197,O197)</f>
        <v>0</v>
      </c>
    </row>
    <row r="198" spans="2:16" s="36" customFormat="1" ht="14.15" customHeight="1">
      <c r="B198" s="405"/>
      <c r="C198" s="406"/>
      <c r="D198" s="193"/>
      <c r="E198" s="193"/>
      <c r="F198" s="193"/>
      <c r="G198" s="193"/>
      <c r="H198" s="193"/>
      <c r="I198" s="41"/>
      <c r="J198" s="189"/>
      <c r="K198" s="189"/>
      <c r="L198" s="189"/>
      <c r="M198" s="189"/>
      <c r="N198" s="76">
        <f>SUM(D198:M198)</f>
        <v>0</v>
      </c>
      <c r="O198" s="200">
        <v>119</v>
      </c>
      <c r="P198" s="78">
        <f>PRODUCT(N198,O198)</f>
        <v>0</v>
      </c>
    </row>
    <row r="199" spans="2:16" s="36" customFormat="1" ht="14.15" customHeight="1">
      <c r="B199" s="48"/>
      <c r="C199" s="48" t="s">
        <v>42</v>
      </c>
      <c r="D199" s="39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</row>
    <row r="200" spans="2:16" s="36" customFormat="1" ht="14.15" customHeight="1">
      <c r="B200" s="48"/>
      <c r="C200" s="48" t="s">
        <v>115</v>
      </c>
      <c r="D200" s="39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</row>
    <row r="201" spans="2:16" s="36" customFormat="1" ht="14.15" customHeight="1">
      <c r="B201" s="48"/>
      <c r="C201" s="48" t="s">
        <v>43</v>
      </c>
      <c r="D201" s="39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</row>
    <row r="202" spans="2:16" s="36" customFormat="1" ht="14.15" customHeight="1">
      <c r="B202" s="48"/>
      <c r="C202" s="48" t="s">
        <v>116</v>
      </c>
      <c r="D202" s="39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</row>
    <row r="203" spans="2:16" s="36" customFormat="1" ht="14.15" customHeight="1">
      <c r="B203" s="48"/>
      <c r="C203" s="48" t="s">
        <v>117</v>
      </c>
      <c r="D203" s="39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</row>
    <row r="204" spans="2:16" s="36" customFormat="1" ht="14.15" customHeight="1">
      <c r="B204" s="48"/>
      <c r="C204" s="48" t="s">
        <v>118</v>
      </c>
      <c r="D204" s="39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</row>
    <row r="205" spans="2:16" s="36" customFormat="1" ht="14.15" customHeight="1">
      <c r="B205" s="52"/>
      <c r="C205" s="52"/>
      <c r="D205" s="53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</row>
    <row r="206" spans="2:16" s="36" customFormat="1" ht="14.15" customHeight="1">
      <c r="B206" s="52"/>
      <c r="C206" s="52"/>
      <c r="D206" s="53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</row>
    <row r="207" spans="2:16" s="36" customFormat="1" ht="14.15" customHeight="1">
      <c r="B207" s="407" t="s">
        <v>200</v>
      </c>
      <c r="C207" s="408" t="s">
        <v>119</v>
      </c>
      <c r="D207" s="186"/>
      <c r="E207" s="186"/>
      <c r="F207" s="186"/>
      <c r="G207" s="187"/>
      <c r="H207" s="74"/>
      <c r="I207" s="188"/>
      <c r="J207" s="188"/>
      <c r="K207" s="188"/>
      <c r="L207" s="188"/>
      <c r="M207" s="188"/>
      <c r="N207" s="199">
        <f>SUM(D207:M207)</f>
        <v>0</v>
      </c>
      <c r="O207" s="202">
        <v>109</v>
      </c>
      <c r="P207" s="78">
        <f>PRODUCT(N207,O207)</f>
        <v>0</v>
      </c>
    </row>
    <row r="208" spans="2:16" s="36" customFormat="1" ht="14.15" customHeight="1">
      <c r="B208" s="407"/>
      <c r="C208" s="408"/>
      <c r="D208" s="185"/>
      <c r="E208" s="187"/>
      <c r="F208" s="187"/>
      <c r="G208" s="186"/>
      <c r="H208" s="80"/>
      <c r="I208" s="192"/>
      <c r="J208" s="191"/>
      <c r="K208" s="191"/>
      <c r="L208" s="191"/>
      <c r="M208" s="191"/>
      <c r="N208" s="199">
        <f>SUM(D208:M208)</f>
        <v>0</v>
      </c>
      <c r="O208" s="202">
        <v>115</v>
      </c>
      <c r="P208" s="78">
        <f>PRODUCT(N208,O208)</f>
        <v>0</v>
      </c>
    </row>
    <row r="209" spans="2:16" s="36" customFormat="1" ht="14.15" customHeight="1">
      <c r="B209" s="51"/>
      <c r="C209" s="51" t="s">
        <v>48</v>
      </c>
      <c r="D209" s="39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</row>
    <row r="210" spans="2:16" s="36" customFormat="1" ht="14.15" customHeight="1">
      <c r="B210" s="51"/>
      <c r="C210" s="51" t="s">
        <v>43</v>
      </c>
      <c r="D210" s="39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</row>
    <row r="211" spans="2:16" s="36" customFormat="1" ht="14.15" customHeight="1">
      <c r="B211" s="82"/>
      <c r="C211" s="51" t="s">
        <v>44</v>
      </c>
      <c r="D211" s="51"/>
      <c r="E211" s="46"/>
      <c r="F211" s="43"/>
      <c r="G211" s="43"/>
      <c r="H211" s="43"/>
      <c r="I211" s="43"/>
      <c r="J211" s="63"/>
      <c r="K211" s="63"/>
      <c r="L211" s="63"/>
      <c r="M211" s="63"/>
      <c r="N211" s="63"/>
      <c r="O211" s="44"/>
      <c r="P211" s="45"/>
    </row>
    <row r="212" spans="2:16" s="36" customFormat="1" ht="14.15" customHeight="1">
      <c r="B212" s="83"/>
      <c r="C212" s="84" t="s">
        <v>49</v>
      </c>
      <c r="D212" s="85"/>
      <c r="E212" s="86"/>
      <c r="F212" s="87"/>
      <c r="G212" s="87"/>
      <c r="H212" s="87"/>
      <c r="I212" s="87"/>
      <c r="J212" s="88"/>
      <c r="K212" s="88"/>
      <c r="L212" s="88"/>
      <c r="M212" s="88"/>
      <c r="N212" s="88"/>
      <c r="O212" s="89"/>
      <c r="P212" s="90"/>
    </row>
    <row r="213" spans="2:16" s="36" customFormat="1" ht="14.15" customHeight="1">
      <c r="B213" s="82"/>
      <c r="C213" s="51" t="s">
        <v>201</v>
      </c>
      <c r="D213" s="91"/>
      <c r="E213" s="92"/>
      <c r="F213" s="93"/>
      <c r="G213" s="93"/>
      <c r="H213" s="93"/>
      <c r="I213" s="93"/>
      <c r="J213" s="93"/>
      <c r="K213" s="93"/>
      <c r="L213" s="93"/>
      <c r="M213" s="93"/>
      <c r="N213" s="93"/>
      <c r="O213" s="94"/>
      <c r="P213" s="95"/>
    </row>
    <row r="214" spans="2:16" s="36" customFormat="1" ht="14.15" customHeight="1">
      <c r="B214" s="96"/>
      <c r="C214" s="32"/>
      <c r="D214" s="32"/>
      <c r="E214" s="55"/>
      <c r="F214" s="56"/>
      <c r="G214" s="56"/>
      <c r="H214" s="56"/>
      <c r="I214" s="56"/>
      <c r="J214" s="56"/>
      <c r="K214" s="56"/>
      <c r="L214" s="56"/>
      <c r="M214" s="56"/>
      <c r="N214" s="56"/>
      <c r="O214" s="57"/>
      <c r="P214" s="58"/>
    </row>
    <row r="215" spans="2:16" s="36" customFormat="1" ht="14.15" customHeight="1">
      <c r="B215" s="409" t="s">
        <v>120</v>
      </c>
      <c r="C215" s="410" t="s">
        <v>121</v>
      </c>
      <c r="D215" s="64"/>
      <c r="E215" s="112"/>
      <c r="F215" s="112"/>
      <c r="G215" s="112"/>
      <c r="H215" s="112"/>
      <c r="I215" s="65"/>
      <c r="J215" s="113"/>
      <c r="K215" s="113"/>
      <c r="L215" s="62"/>
      <c r="M215" s="62"/>
      <c r="N215" s="63">
        <f>SUM(D215:M215)</f>
        <v>0</v>
      </c>
      <c r="O215" s="44">
        <v>52</v>
      </c>
      <c r="P215" s="44">
        <f>PRODUCT(N215,O215)</f>
        <v>0</v>
      </c>
    </row>
    <row r="216" spans="2:16" s="36" customFormat="1" ht="14.15" customHeight="1">
      <c r="B216" s="409"/>
      <c r="C216" s="410"/>
      <c r="D216" s="64"/>
      <c r="E216" s="64"/>
      <c r="F216" s="64"/>
      <c r="G216" s="64"/>
      <c r="H216" s="64"/>
      <c r="I216" s="61"/>
      <c r="J216" s="62"/>
      <c r="K216" s="62"/>
      <c r="L216" s="113"/>
      <c r="M216" s="113"/>
      <c r="N216" s="63">
        <f>SUM(D216:M216)</f>
        <v>0</v>
      </c>
      <c r="O216" s="44">
        <v>55</v>
      </c>
      <c r="P216" s="44">
        <f>PRODUCT(N216,O216)</f>
        <v>0</v>
      </c>
    </row>
    <row r="217" spans="2:16" s="36" customFormat="1" ht="14.15" customHeight="1">
      <c r="B217" s="48"/>
      <c r="C217" s="48" t="s">
        <v>36</v>
      </c>
      <c r="D217" s="60"/>
      <c r="E217" s="112"/>
      <c r="F217" s="60"/>
      <c r="G217" s="60"/>
      <c r="H217" s="60"/>
      <c r="I217" s="65"/>
      <c r="J217" s="66"/>
      <c r="K217" s="66"/>
      <c r="L217" s="60"/>
      <c r="M217" s="60"/>
      <c r="N217" s="60"/>
      <c r="O217" s="44"/>
      <c r="P217" s="44"/>
    </row>
    <row r="218" spans="2:16" s="36" customFormat="1" ht="14.15" customHeight="1">
      <c r="B218" s="48"/>
      <c r="C218" s="48" t="s">
        <v>122</v>
      </c>
      <c r="D218" s="112"/>
      <c r="E218" s="60"/>
      <c r="F218" s="60"/>
      <c r="G218" s="60"/>
      <c r="H218" s="65"/>
      <c r="I218" s="66"/>
      <c r="J218" s="66"/>
      <c r="K218" s="113"/>
      <c r="L218" s="113"/>
      <c r="M218" s="113"/>
      <c r="N218" s="66"/>
      <c r="O218" s="114"/>
      <c r="P218" s="114"/>
    </row>
    <row r="219" spans="2:16" s="36" customFormat="1" ht="14.15" customHeight="1">
      <c r="B219" s="115"/>
      <c r="C219" s="48" t="s">
        <v>123</v>
      </c>
      <c r="D219" s="112"/>
      <c r="E219" s="65"/>
      <c r="F219" s="66"/>
      <c r="G219" s="66"/>
      <c r="H219" s="66"/>
      <c r="I219" s="66"/>
      <c r="J219" s="66"/>
      <c r="K219" s="66"/>
      <c r="L219" s="66"/>
      <c r="M219" s="66"/>
      <c r="N219" s="66"/>
      <c r="O219" s="114"/>
      <c r="P219" s="114"/>
    </row>
    <row r="220" spans="2:16" s="36" customFormat="1" ht="14.15" customHeight="1">
      <c r="B220" s="281"/>
      <c r="C220" s="52"/>
      <c r="D220" s="282"/>
      <c r="E220" s="283"/>
      <c r="F220" s="284"/>
      <c r="G220" s="284"/>
      <c r="H220" s="284"/>
      <c r="I220" s="284"/>
      <c r="J220" s="284"/>
      <c r="K220" s="284"/>
      <c r="L220" s="284"/>
      <c r="M220" s="284"/>
      <c r="N220" s="284"/>
      <c r="O220" s="285"/>
      <c r="P220" s="285"/>
    </row>
    <row r="221" spans="2:16" s="36" customFormat="1" ht="14.15" customHeight="1">
      <c r="B221" s="403" t="s">
        <v>124</v>
      </c>
      <c r="C221" s="404" t="s">
        <v>238</v>
      </c>
      <c r="D221" s="203"/>
      <c r="E221" s="204"/>
      <c r="F221" s="204"/>
      <c r="G221" s="245"/>
      <c r="H221" s="206"/>
      <c r="I221" s="206"/>
      <c r="J221" s="206"/>
      <c r="K221" s="206"/>
      <c r="L221" s="206"/>
      <c r="M221" s="206"/>
      <c r="N221" s="207">
        <f>SUM(D221:M221)</f>
        <v>0</v>
      </c>
      <c r="O221" s="246">
        <v>119</v>
      </c>
      <c r="P221" s="209">
        <f>N221*O221</f>
        <v>0</v>
      </c>
    </row>
    <row r="222" spans="2:16" s="36" customFormat="1" ht="14.15" customHeight="1">
      <c r="B222" s="403"/>
      <c r="C222" s="404"/>
      <c r="D222" s="210"/>
      <c r="E222" s="210"/>
      <c r="F222" s="210"/>
      <c r="G222" s="247"/>
      <c r="H222" s="235"/>
      <c r="I222" s="244"/>
      <c r="J222" s="244"/>
      <c r="K222" s="244"/>
      <c r="L222" s="244"/>
      <c r="M222" s="212"/>
      <c r="N222" s="212">
        <f>SUM(D222:M222)</f>
        <v>0</v>
      </c>
      <c r="O222" s="236">
        <v>129</v>
      </c>
      <c r="P222" s="214">
        <f>N222*O222</f>
        <v>0</v>
      </c>
    </row>
    <row r="223" spans="2:16" s="36" customFormat="1" ht="14.15" customHeight="1">
      <c r="B223" s="392" t="s">
        <v>124</v>
      </c>
      <c r="C223" s="393" t="s">
        <v>237</v>
      </c>
      <c r="D223" s="215"/>
      <c r="E223" s="216"/>
      <c r="F223" s="216"/>
      <c r="G223" s="137"/>
      <c r="H223" s="201"/>
      <c r="I223" s="201"/>
      <c r="J223" s="201"/>
      <c r="K223" s="201"/>
      <c r="L223" s="201"/>
      <c r="M223" s="201"/>
      <c r="N223" s="217">
        <f>SUM(D223:M223)</f>
        <v>0</v>
      </c>
      <c r="O223" s="237">
        <v>99</v>
      </c>
      <c r="P223" s="219">
        <f>N223*O223</f>
        <v>0</v>
      </c>
    </row>
    <row r="224" spans="2:16" s="36" customFormat="1" ht="14.15" customHeight="1">
      <c r="B224" s="392"/>
      <c r="C224" s="393"/>
      <c r="D224" s="193"/>
      <c r="E224" s="193"/>
      <c r="F224" s="193"/>
      <c r="G224" s="197"/>
      <c r="H224" s="46"/>
      <c r="I224" s="198"/>
      <c r="J224" s="198"/>
      <c r="K224" s="198"/>
      <c r="L224" s="198"/>
      <c r="M224" s="189"/>
      <c r="N224" s="189">
        <f>SUM(D224:M224)</f>
        <v>0</v>
      </c>
      <c r="O224" s="196">
        <v>100</v>
      </c>
      <c r="P224" s="221">
        <f>N224*O224</f>
        <v>0</v>
      </c>
    </row>
    <row r="225" spans="2:16" s="36" customFormat="1" ht="14.15" customHeight="1">
      <c r="B225" s="248"/>
      <c r="C225" s="249" t="s">
        <v>125</v>
      </c>
      <c r="D225" s="216"/>
      <c r="E225" s="216"/>
      <c r="F225" s="216"/>
      <c r="G225" s="216"/>
      <c r="H225" s="116"/>
      <c r="I225" s="250"/>
      <c r="J225" s="217"/>
      <c r="K225" s="217"/>
      <c r="L225" s="217"/>
      <c r="M225" s="217"/>
      <c r="N225" s="217"/>
      <c r="O225" s="237"/>
      <c r="P225" s="219"/>
    </row>
    <row r="226" spans="2:16" s="36" customFormat="1" ht="14.15" customHeight="1">
      <c r="B226" s="222"/>
      <c r="C226" s="226" t="s">
        <v>126</v>
      </c>
      <c r="D226" s="194"/>
      <c r="E226" s="194"/>
      <c r="F226" s="194"/>
      <c r="G226" s="194"/>
      <c r="H226" s="46"/>
      <c r="I226" s="251"/>
      <c r="J226" s="189"/>
      <c r="K226" s="189"/>
      <c r="L226" s="189"/>
      <c r="M226" s="189"/>
      <c r="N226" s="189"/>
      <c r="O226" s="196"/>
      <c r="P226" s="221"/>
    </row>
    <row r="227" spans="2:16" s="36" customFormat="1" ht="14.15" customHeight="1">
      <c r="B227" s="225"/>
      <c r="C227" s="226" t="s">
        <v>207</v>
      </c>
      <c r="D227" s="194"/>
      <c r="E227" s="46"/>
      <c r="F227" s="189"/>
      <c r="G227" s="189"/>
      <c r="H227" s="189"/>
      <c r="I227" s="189"/>
      <c r="J227" s="189"/>
      <c r="K227" s="189"/>
      <c r="L227" s="189"/>
      <c r="M227" s="189"/>
      <c r="N227" s="189"/>
      <c r="O227" s="196"/>
      <c r="P227" s="221"/>
    </row>
    <row r="228" spans="2:16" s="36" customFormat="1" ht="14.15" customHeight="1">
      <c r="B228" s="252"/>
      <c r="C228" s="230" t="s">
        <v>127</v>
      </c>
      <c r="D228" s="228"/>
      <c r="E228" s="235"/>
      <c r="F228" s="253"/>
      <c r="G228" s="253"/>
      <c r="H228" s="253"/>
      <c r="I228" s="253"/>
      <c r="J228" s="253"/>
      <c r="K228" s="253"/>
      <c r="L228" s="253"/>
      <c r="M228" s="253"/>
      <c r="N228" s="253"/>
      <c r="O228" s="213"/>
      <c r="P228" s="214"/>
    </row>
    <row r="229" spans="2:16" s="36" customFormat="1" ht="14.15" customHeight="1">
      <c r="B229" s="371"/>
      <c r="C229" s="241"/>
      <c r="D229" s="243"/>
      <c r="E229" s="55"/>
      <c r="F229" s="372"/>
      <c r="G229" s="372"/>
      <c r="H229" s="372"/>
      <c r="I229" s="372"/>
      <c r="J229" s="372"/>
      <c r="K229" s="372"/>
      <c r="L229" s="372"/>
      <c r="M229" s="372"/>
      <c r="N229" s="372"/>
      <c r="O229" s="373"/>
      <c r="P229" s="374"/>
    </row>
    <row r="230" spans="2:16" s="36" customFormat="1" ht="14.15" customHeight="1">
      <c r="B230" s="371"/>
      <c r="C230" s="241"/>
      <c r="D230" s="243"/>
      <c r="E230" s="55"/>
      <c r="F230" s="372"/>
      <c r="G230" s="372"/>
      <c r="H230" s="372"/>
      <c r="I230" s="372"/>
      <c r="J230" s="372"/>
      <c r="K230" s="372"/>
      <c r="L230" s="372"/>
      <c r="M230" s="372"/>
      <c r="N230" s="372"/>
      <c r="O230" s="373"/>
      <c r="P230" s="374"/>
    </row>
    <row r="231" spans="2:16" s="36" customFormat="1" ht="14.15" customHeight="1">
      <c r="B231" s="371"/>
      <c r="C231" s="241"/>
      <c r="D231" s="243"/>
      <c r="E231" s="55"/>
      <c r="F231" s="372"/>
      <c r="G231" s="372"/>
      <c r="H231" s="372"/>
      <c r="I231" s="372"/>
      <c r="J231" s="372"/>
      <c r="K231" s="372"/>
      <c r="L231" s="372"/>
      <c r="M231" s="372"/>
      <c r="N231" s="372"/>
      <c r="O231" s="373"/>
      <c r="P231" s="374"/>
    </row>
    <row r="232" spans="2:16" s="36" customFormat="1" ht="14.15" customHeight="1">
      <c r="B232" s="371"/>
      <c r="C232" s="241"/>
      <c r="D232" s="243"/>
      <c r="E232" s="55"/>
      <c r="F232" s="372"/>
      <c r="G232" s="372"/>
      <c r="H232" s="372"/>
      <c r="I232" s="372"/>
      <c r="J232" s="372"/>
      <c r="K232" s="372"/>
      <c r="L232" s="372"/>
      <c r="M232" s="372"/>
      <c r="N232" s="372"/>
      <c r="O232" s="373"/>
      <c r="P232" s="374"/>
    </row>
    <row r="233" spans="2:16" s="36" customFormat="1" ht="14.15" customHeight="1">
      <c r="B233" s="377" t="s">
        <v>10</v>
      </c>
      <c r="C233" s="375" t="s">
        <v>11</v>
      </c>
      <c r="D233" s="375">
        <v>110</v>
      </c>
      <c r="E233" s="375">
        <v>116</v>
      </c>
      <c r="F233" s="375">
        <v>122</v>
      </c>
      <c r="G233" s="375">
        <v>128</v>
      </c>
      <c r="H233" s="375">
        <v>134</v>
      </c>
      <c r="I233" s="375">
        <v>140</v>
      </c>
      <c r="J233" s="375">
        <v>146</v>
      </c>
      <c r="K233" s="375">
        <v>152</v>
      </c>
      <c r="L233" s="375">
        <v>158</v>
      </c>
      <c r="M233" s="375">
        <v>164</v>
      </c>
      <c r="N233" s="376" t="s">
        <v>22</v>
      </c>
      <c r="O233" s="376" t="s">
        <v>23</v>
      </c>
      <c r="P233" s="376" t="s">
        <v>24</v>
      </c>
    </row>
    <row r="234" spans="2:16" s="36" customFormat="1" ht="14.15" customHeight="1">
      <c r="B234" s="377"/>
      <c r="C234" s="377"/>
      <c r="D234" s="375"/>
      <c r="E234" s="375"/>
      <c r="F234" s="375"/>
      <c r="G234" s="375"/>
      <c r="H234" s="375"/>
      <c r="I234" s="375"/>
      <c r="J234" s="375"/>
      <c r="K234" s="375"/>
      <c r="L234" s="375"/>
      <c r="M234" s="375"/>
      <c r="N234" s="376"/>
      <c r="O234" s="376"/>
      <c r="P234" s="376"/>
    </row>
    <row r="235" spans="2:16" s="36" customFormat="1" ht="14.15" customHeight="1">
      <c r="B235" s="369" t="s">
        <v>128</v>
      </c>
      <c r="C235" s="370" t="s">
        <v>129</v>
      </c>
      <c r="D235" s="40"/>
      <c r="E235" s="73"/>
      <c r="F235" s="73"/>
      <c r="G235" s="73"/>
      <c r="H235" s="74"/>
      <c r="I235" s="74"/>
      <c r="J235" s="81"/>
      <c r="K235" s="81"/>
      <c r="L235" s="81"/>
      <c r="M235" s="59"/>
      <c r="N235" s="59">
        <f>SUM(D235:M235)</f>
        <v>0</v>
      </c>
      <c r="O235" s="98">
        <v>99</v>
      </c>
      <c r="P235" s="119">
        <f>PRODUCT(N235,O235)</f>
        <v>0</v>
      </c>
    </row>
    <row r="236" spans="2:16" s="36" customFormat="1" ht="14.15" customHeight="1">
      <c r="B236" s="99"/>
      <c r="C236" s="48" t="s">
        <v>58</v>
      </c>
      <c r="D236" s="100"/>
      <c r="E236" s="101"/>
      <c r="F236" s="101"/>
      <c r="G236" s="101"/>
      <c r="H236" s="80"/>
      <c r="I236" s="81"/>
      <c r="J236" s="81"/>
      <c r="K236" s="81"/>
      <c r="L236" s="81"/>
      <c r="M236" s="81"/>
      <c r="N236" s="43"/>
      <c r="O236" s="44"/>
      <c r="P236" s="45"/>
    </row>
    <row r="237" spans="2:16" s="36" customFormat="1" ht="14.15" customHeight="1">
      <c r="B237" s="120"/>
      <c r="C237" s="48" t="s">
        <v>59</v>
      </c>
      <c r="D237" s="121"/>
      <c r="E237" s="122"/>
      <c r="F237" s="122"/>
      <c r="G237" s="122"/>
      <c r="H237" s="123"/>
      <c r="I237" s="124"/>
      <c r="J237" s="124"/>
      <c r="K237" s="124"/>
      <c r="L237" s="124"/>
      <c r="M237" s="124"/>
      <c r="N237" s="117"/>
      <c r="O237" s="125"/>
      <c r="P237" s="118"/>
    </row>
    <row r="238" spans="2:16" s="36" customFormat="1" ht="14.15" customHeight="1">
      <c r="B238" s="99"/>
      <c r="C238" s="102" t="s">
        <v>130</v>
      </c>
      <c r="D238" s="72"/>
      <c r="E238" s="72"/>
      <c r="F238" s="72"/>
      <c r="G238" s="72"/>
      <c r="H238" s="80"/>
      <c r="I238" s="63"/>
      <c r="J238" s="63"/>
      <c r="K238" s="63"/>
      <c r="L238" s="63"/>
      <c r="M238" s="63"/>
      <c r="N238" s="63"/>
      <c r="O238" s="44"/>
      <c r="P238" s="44"/>
    </row>
    <row r="239" spans="2:16" s="36" customFormat="1" ht="14.15" customHeight="1">
      <c r="B239" s="343"/>
      <c r="C239" s="103"/>
      <c r="D239" s="170"/>
      <c r="E239" s="170"/>
      <c r="F239" s="170"/>
      <c r="G239" s="170"/>
      <c r="H239" s="104"/>
      <c r="I239" s="56"/>
      <c r="J239" s="56"/>
      <c r="K239" s="56"/>
      <c r="L239" s="56"/>
      <c r="M239" s="56"/>
      <c r="N239" s="56"/>
      <c r="O239" s="57"/>
      <c r="P239" s="57"/>
    </row>
    <row r="240" spans="2:16" s="36" customFormat="1" ht="14.15" customHeight="1" thickBot="1">
      <c r="B240" s="343"/>
      <c r="C240" s="103"/>
      <c r="D240" s="170"/>
      <c r="E240" s="170"/>
      <c r="F240" s="170"/>
      <c r="G240" s="170"/>
      <c r="H240" s="104"/>
      <c r="I240" s="56"/>
      <c r="J240" s="56"/>
      <c r="K240" s="56"/>
      <c r="L240" s="56"/>
      <c r="M240" s="56"/>
      <c r="N240" s="56"/>
      <c r="O240" s="57"/>
      <c r="P240" s="57"/>
    </row>
    <row r="241" spans="2:16" s="36" customFormat="1" ht="14.15" customHeight="1">
      <c r="B241" s="291"/>
      <c r="C241" s="292" t="s">
        <v>251</v>
      </c>
      <c r="D241" s="344">
        <v>116</v>
      </c>
      <c r="E241" s="344">
        <v>122</v>
      </c>
      <c r="F241" s="344">
        <v>128</v>
      </c>
      <c r="G241" s="344">
        <v>134</v>
      </c>
      <c r="H241" s="345">
        <v>140</v>
      </c>
      <c r="I241" s="346">
        <v>146</v>
      </c>
      <c r="J241" s="346">
        <v>152</v>
      </c>
      <c r="K241" s="346">
        <v>158</v>
      </c>
      <c r="L241" s="346">
        <v>164</v>
      </c>
      <c r="M241" s="347"/>
      <c r="N241" s="296" t="s">
        <v>240</v>
      </c>
      <c r="O241" s="297" t="s">
        <v>241</v>
      </c>
      <c r="P241" s="298" t="s">
        <v>240</v>
      </c>
    </row>
    <row r="242" spans="2:16" s="36" customFormat="1" ht="14.15" customHeight="1">
      <c r="B242" s="299" t="s">
        <v>242</v>
      </c>
      <c r="C242" s="300"/>
      <c r="D242" s="301"/>
      <c r="E242" s="301"/>
      <c r="F242" s="301"/>
      <c r="G242" s="301"/>
      <c r="H242" s="302"/>
      <c r="I242" s="303"/>
      <c r="J242" s="303"/>
      <c r="K242" s="303"/>
      <c r="L242" s="303"/>
      <c r="M242" s="303"/>
      <c r="N242" s="304"/>
      <c r="O242" s="305"/>
      <c r="P242" s="306"/>
    </row>
    <row r="243" spans="2:16" s="36" customFormat="1" ht="14.15" customHeight="1">
      <c r="B243" s="382" t="s">
        <v>252</v>
      </c>
      <c r="C243" s="383" t="s">
        <v>253</v>
      </c>
      <c r="D243" s="308"/>
      <c r="E243" s="307"/>
      <c r="F243" s="307"/>
      <c r="G243" s="307"/>
      <c r="H243" s="309"/>
      <c r="I243" s="310"/>
      <c r="J243" s="310"/>
      <c r="K243" s="310"/>
      <c r="L243" s="311"/>
      <c r="M243" s="311"/>
      <c r="N243" s="312">
        <f>SUM(C243:M243)</f>
        <v>0</v>
      </c>
      <c r="O243" s="313">
        <v>80</v>
      </c>
      <c r="P243" s="314">
        <f>N243*O243</f>
        <v>0</v>
      </c>
    </row>
    <row r="244" spans="2:16" s="36" customFormat="1" ht="14.15" customHeight="1">
      <c r="B244" s="382"/>
      <c r="C244" s="383"/>
      <c r="D244" s="348"/>
      <c r="E244" s="348"/>
      <c r="F244" s="348"/>
      <c r="G244" s="348"/>
      <c r="H244" s="349"/>
      <c r="I244" s="350"/>
      <c r="J244" s="350"/>
      <c r="K244" s="350"/>
      <c r="L244" s="351"/>
      <c r="M244" s="351"/>
      <c r="N244" s="352">
        <f>SUM(C244:M244)</f>
        <v>0</v>
      </c>
      <c r="O244" s="353">
        <v>85</v>
      </c>
      <c r="P244" s="354">
        <f>N244*O244</f>
        <v>0</v>
      </c>
    </row>
    <row r="245" spans="2:16" s="36" customFormat="1" ht="14.15" customHeight="1">
      <c r="B245" s="323" t="s">
        <v>245</v>
      </c>
      <c r="C245" s="324"/>
      <c r="D245" s="325"/>
      <c r="E245" s="325"/>
      <c r="F245" s="325"/>
      <c r="G245" s="325"/>
      <c r="H245" s="326"/>
      <c r="I245" s="327"/>
      <c r="J245" s="327"/>
      <c r="K245" s="327"/>
      <c r="L245" s="327"/>
      <c r="M245" s="327"/>
      <c r="N245" s="327"/>
      <c r="O245" s="328"/>
      <c r="P245" s="329"/>
    </row>
    <row r="246" spans="2:16" s="36" customFormat="1" ht="14.15" customHeight="1" thickBot="1">
      <c r="B246" s="384" t="s">
        <v>252</v>
      </c>
      <c r="C246" s="385" t="s">
        <v>254</v>
      </c>
      <c r="D246" s="355"/>
      <c r="E246" s="356"/>
      <c r="F246" s="356"/>
      <c r="G246" s="356"/>
      <c r="H246" s="357"/>
      <c r="I246" s="358"/>
      <c r="J246" s="358"/>
      <c r="K246" s="358"/>
      <c r="L246" s="359"/>
      <c r="M246" s="359"/>
      <c r="N246" s="341">
        <f>SUM(C246:M246)</f>
        <v>0</v>
      </c>
      <c r="O246" s="313">
        <v>52</v>
      </c>
      <c r="P246" s="360">
        <f>N246*O246</f>
        <v>0</v>
      </c>
    </row>
    <row r="247" spans="2:16" s="36" customFormat="1" ht="14.15" customHeight="1" thickBot="1">
      <c r="B247" s="384"/>
      <c r="C247" s="385"/>
      <c r="D247" s="361"/>
      <c r="E247" s="308"/>
      <c r="F247" s="308"/>
      <c r="G247" s="308"/>
      <c r="H247" s="331"/>
      <c r="I247" s="332"/>
      <c r="J247" s="332"/>
      <c r="K247" s="332"/>
      <c r="L247" s="333"/>
      <c r="M247" s="333"/>
      <c r="N247" s="312">
        <f>SUM(C247:M247)</f>
        <v>0</v>
      </c>
      <c r="O247" s="313">
        <v>57</v>
      </c>
      <c r="P247" s="314">
        <f>N247*O247</f>
        <v>0</v>
      </c>
    </row>
    <row r="248" spans="2:16" s="36" customFormat="1" ht="14.15" customHeight="1" thickBot="1">
      <c r="B248" s="384"/>
      <c r="C248" s="385"/>
      <c r="D248" s="362"/>
      <c r="E248" s="362"/>
      <c r="F248" s="362"/>
      <c r="G248" s="362"/>
      <c r="H248" s="363"/>
      <c r="I248" s="364"/>
      <c r="J248" s="364"/>
      <c r="K248" s="364"/>
      <c r="L248" s="365"/>
      <c r="M248" s="365"/>
      <c r="N248" s="366"/>
      <c r="O248" s="367"/>
      <c r="P248" s="368"/>
    </row>
    <row r="249" spans="2:16" s="36" customFormat="1" ht="14.15" customHeight="1">
      <c r="B249" s="343"/>
      <c r="C249" s="103"/>
      <c r="D249" s="170"/>
      <c r="E249" s="170"/>
      <c r="F249" s="170"/>
      <c r="G249" s="170"/>
      <c r="H249" s="104"/>
      <c r="I249" s="56"/>
      <c r="J249" s="56"/>
      <c r="K249" s="56"/>
      <c r="L249" s="56"/>
      <c r="M249" s="56"/>
      <c r="N249" s="56"/>
      <c r="O249" s="57"/>
      <c r="P249" s="57"/>
    </row>
    <row r="250" spans="2:16" s="36" customFormat="1" ht="14.15" customHeight="1" thickBot="1">
      <c r="B250" s="96"/>
      <c r="C250" s="32"/>
      <c r="D250" s="32"/>
      <c r="E250" s="55"/>
      <c r="F250" s="56"/>
      <c r="G250" s="56"/>
      <c r="H250" s="56"/>
      <c r="I250" s="56"/>
      <c r="J250" s="56"/>
      <c r="K250" s="56"/>
      <c r="L250" s="56"/>
      <c r="M250" s="56"/>
      <c r="N250" s="56"/>
      <c r="O250" s="57"/>
      <c r="P250" s="58"/>
    </row>
    <row r="251" spans="2:16" s="36" customFormat="1" ht="14.15" customHeight="1">
      <c r="B251" s="291"/>
      <c r="C251" s="292" t="s">
        <v>239</v>
      </c>
      <c r="D251" s="293">
        <v>110</v>
      </c>
      <c r="E251" s="294">
        <v>116</v>
      </c>
      <c r="F251" s="294">
        <v>122</v>
      </c>
      <c r="G251" s="294">
        <v>128</v>
      </c>
      <c r="H251" s="294">
        <v>134</v>
      </c>
      <c r="I251" s="295">
        <v>140</v>
      </c>
      <c r="J251" s="296">
        <v>146</v>
      </c>
      <c r="K251" s="296">
        <v>152</v>
      </c>
      <c r="L251" s="296">
        <v>158</v>
      </c>
      <c r="M251" s="296">
        <v>164</v>
      </c>
      <c r="N251" s="296" t="s">
        <v>240</v>
      </c>
      <c r="O251" s="297" t="s">
        <v>241</v>
      </c>
      <c r="P251" s="298" t="s">
        <v>240</v>
      </c>
    </row>
    <row r="252" spans="2:16" s="36" customFormat="1" ht="14.15" customHeight="1">
      <c r="B252" s="299" t="s">
        <v>242</v>
      </c>
      <c r="C252" s="300"/>
      <c r="D252" s="301"/>
      <c r="E252" s="301"/>
      <c r="F252" s="301"/>
      <c r="G252" s="301"/>
      <c r="H252" s="302"/>
      <c r="I252" s="303"/>
      <c r="J252" s="303"/>
      <c r="K252" s="303"/>
      <c r="L252" s="303"/>
      <c r="M252" s="303"/>
      <c r="N252" s="304"/>
      <c r="O252" s="305"/>
      <c r="P252" s="306"/>
    </row>
    <row r="253" spans="2:16" s="36" customFormat="1" ht="14.15" customHeight="1" thickBot="1">
      <c r="B253" s="378" t="s">
        <v>243</v>
      </c>
      <c r="C253" s="379" t="s">
        <v>244</v>
      </c>
      <c r="D253" s="307"/>
      <c r="E253" s="307"/>
      <c r="F253" s="307"/>
      <c r="G253" s="308"/>
      <c r="H253" s="309"/>
      <c r="I253" s="310"/>
      <c r="J253" s="310"/>
      <c r="K253" s="310"/>
      <c r="L253" s="311"/>
      <c r="M253" s="311"/>
      <c r="N253" s="312">
        <f>SUM(C253:M253)</f>
        <v>0</v>
      </c>
      <c r="O253" s="313">
        <v>50</v>
      </c>
      <c r="P253" s="314">
        <f>N253*O253</f>
        <v>0</v>
      </c>
    </row>
    <row r="254" spans="2:16" s="36" customFormat="1" ht="14.15" customHeight="1" thickTop="1" thickBot="1">
      <c r="B254" s="378"/>
      <c r="C254" s="379"/>
      <c r="D254" s="315"/>
      <c r="E254" s="315"/>
      <c r="F254" s="315"/>
      <c r="G254" s="316"/>
      <c r="H254" s="317"/>
      <c r="I254" s="318"/>
      <c r="J254" s="318"/>
      <c r="K254" s="318"/>
      <c r="L254" s="319"/>
      <c r="M254" s="319"/>
      <c r="N254" s="320">
        <f>SUM(C254:M254)</f>
        <v>0</v>
      </c>
      <c r="O254" s="321">
        <v>60</v>
      </c>
      <c r="P254" s="322">
        <f>N254*O254</f>
        <v>0</v>
      </c>
    </row>
    <row r="255" spans="2:16" s="36" customFormat="1" ht="14.15" customHeight="1" thickTop="1">
      <c r="B255" s="323" t="s">
        <v>245</v>
      </c>
      <c r="C255" s="324"/>
      <c r="D255" s="325"/>
      <c r="E255" s="325"/>
      <c r="F255" s="325"/>
      <c r="G255" s="325"/>
      <c r="H255" s="326"/>
      <c r="I255" s="327"/>
      <c r="J255" s="327"/>
      <c r="K255" s="327"/>
      <c r="L255" s="327"/>
      <c r="M255" s="327"/>
      <c r="N255" s="327"/>
      <c r="O255" s="328"/>
      <c r="P255" s="329"/>
    </row>
    <row r="256" spans="2:16" s="36" customFormat="1" ht="14.15" customHeight="1" thickBot="1">
      <c r="B256" s="380" t="s">
        <v>243</v>
      </c>
      <c r="C256" s="381" t="s">
        <v>244</v>
      </c>
      <c r="D256" s="307"/>
      <c r="E256" s="307"/>
      <c r="F256" s="307"/>
      <c r="G256" s="308"/>
      <c r="H256" s="309"/>
      <c r="I256" s="310"/>
      <c r="J256" s="310"/>
      <c r="K256" s="310"/>
      <c r="L256" s="311"/>
      <c r="M256" s="311"/>
      <c r="N256" s="312">
        <f>SUM(C256:M256)</f>
        <v>0</v>
      </c>
      <c r="O256" s="313">
        <v>40</v>
      </c>
      <c r="P256" s="314">
        <f>N256*O256</f>
        <v>0</v>
      </c>
    </row>
    <row r="257" spans="2:16" s="36" customFormat="1" ht="14.15" customHeight="1" thickBot="1">
      <c r="B257" s="380"/>
      <c r="C257" s="381"/>
      <c r="D257" s="308"/>
      <c r="E257" s="308"/>
      <c r="F257" s="308"/>
      <c r="G257" s="330"/>
      <c r="H257" s="331"/>
      <c r="I257" s="332"/>
      <c r="J257" s="332"/>
      <c r="K257" s="332"/>
      <c r="L257" s="333"/>
      <c r="M257" s="333"/>
      <c r="N257" s="312">
        <f>SUM(C257:M257)</f>
        <v>0</v>
      </c>
      <c r="O257" s="313">
        <v>48</v>
      </c>
      <c r="P257" s="314">
        <f>N257*O257</f>
        <v>0</v>
      </c>
    </row>
    <row r="258" spans="2:16" s="36" customFormat="1" ht="14.15" customHeight="1" thickBot="1">
      <c r="B258" s="380"/>
      <c r="C258" s="381"/>
      <c r="D258" s="334"/>
      <c r="E258" s="335"/>
      <c r="F258" s="336"/>
      <c r="G258" s="336"/>
      <c r="H258" s="336"/>
      <c r="I258" s="336"/>
      <c r="J258" s="336"/>
      <c r="K258" s="336"/>
      <c r="L258" s="336"/>
      <c r="M258" s="336"/>
      <c r="N258" s="337"/>
      <c r="O258" s="337"/>
      <c r="P258" s="338"/>
    </row>
    <row r="259" spans="2:16" s="36" customFormat="1" ht="14.15" customHeight="1">
      <c r="B259" s="96"/>
      <c r="C259" s="32"/>
      <c r="D259" s="32"/>
      <c r="E259" s="55"/>
      <c r="F259" s="56"/>
      <c r="G259" s="56"/>
      <c r="H259" s="56"/>
      <c r="I259" s="56"/>
      <c r="J259" s="56"/>
      <c r="K259" s="56"/>
      <c r="L259" s="56"/>
      <c r="M259" s="56"/>
      <c r="N259" s="56"/>
      <c r="O259" s="57"/>
      <c r="P259" s="58"/>
    </row>
    <row r="260" spans="2:16" s="36" customFormat="1" ht="14.15" customHeight="1">
      <c r="B260" s="339" t="s">
        <v>246</v>
      </c>
      <c r="C260" s="340" t="s">
        <v>247</v>
      </c>
      <c r="D260" s="308"/>
      <c r="E260" s="308"/>
      <c r="F260" s="308"/>
      <c r="G260" s="330"/>
      <c r="H260" s="331"/>
      <c r="I260" s="332"/>
      <c r="J260" s="332"/>
      <c r="K260" s="332"/>
      <c r="L260" s="333"/>
      <c r="M260" s="311"/>
      <c r="N260" s="341">
        <f>SUM(C260:M260)</f>
        <v>0</v>
      </c>
      <c r="O260" s="328">
        <v>68</v>
      </c>
      <c r="P260" s="342">
        <f>N260*O260</f>
        <v>0</v>
      </c>
    </row>
    <row r="261" spans="2:16" s="36" customFormat="1" ht="14.15" customHeight="1">
      <c r="B261" s="129"/>
      <c r="C261" s="130" t="s">
        <v>183</v>
      </c>
      <c r="D261" s="130"/>
      <c r="E261" s="130"/>
      <c r="F261" s="130"/>
      <c r="G261" s="130"/>
      <c r="H261" s="130"/>
      <c r="I261" s="130"/>
      <c r="J261" s="130"/>
      <c r="K261" s="130"/>
      <c r="L261" s="130"/>
      <c r="M261" s="131"/>
      <c r="N261" s="131"/>
      <c r="O261" s="131"/>
      <c r="P261" s="132"/>
    </row>
    <row r="262" spans="2:16" s="36" customFormat="1" ht="14.15" customHeight="1">
      <c r="B262" s="133"/>
      <c r="C262" s="134" t="s">
        <v>139</v>
      </c>
      <c r="D262" s="134"/>
      <c r="E262" s="134"/>
      <c r="F262" s="134"/>
      <c r="G262" s="134"/>
      <c r="H262" s="134"/>
      <c r="I262" s="134"/>
      <c r="J262" s="134"/>
      <c r="K262" s="134"/>
      <c r="L262" s="134"/>
      <c r="M262" s="128"/>
      <c r="N262" s="128"/>
      <c r="O262" s="128"/>
      <c r="P262" s="135"/>
    </row>
    <row r="263" spans="2:16" s="36" customFormat="1" ht="14.15" customHeight="1">
      <c r="B263" s="133"/>
      <c r="C263" s="136" t="s">
        <v>184</v>
      </c>
      <c r="D263" s="128" t="s">
        <v>140</v>
      </c>
      <c r="E263" s="128"/>
      <c r="F263" s="134" t="s">
        <v>141</v>
      </c>
      <c r="G263" s="134"/>
      <c r="H263" s="134"/>
      <c r="I263" s="134"/>
      <c r="J263" s="134"/>
      <c r="K263" s="134"/>
      <c r="L263" s="134"/>
      <c r="M263" s="128"/>
      <c r="N263" s="128"/>
      <c r="O263" s="128"/>
      <c r="P263" s="135"/>
    </row>
    <row r="264" spans="2:16" s="36" customFormat="1" ht="14.15" customHeight="1">
      <c r="B264" s="133"/>
      <c r="C264" s="134" t="s">
        <v>185</v>
      </c>
      <c r="D264" s="134"/>
      <c r="E264" s="134"/>
      <c r="F264" s="134"/>
      <c r="G264" s="134"/>
      <c r="H264" s="134"/>
      <c r="I264" s="134"/>
      <c r="J264" s="134"/>
      <c r="K264" s="134"/>
      <c r="L264" s="134"/>
      <c r="M264" s="128"/>
      <c r="N264" s="128"/>
      <c r="O264" s="128"/>
      <c r="P264" s="135"/>
    </row>
    <row r="265" spans="2:16" s="36" customFormat="1" ht="14.15" customHeight="1">
      <c r="B265" s="96"/>
      <c r="C265" s="32"/>
      <c r="D265" s="32"/>
      <c r="E265" s="55"/>
      <c r="F265" s="56"/>
      <c r="G265" s="56"/>
      <c r="H265" s="56"/>
      <c r="I265" s="56"/>
      <c r="J265" s="56"/>
      <c r="K265" s="56"/>
      <c r="L265" s="56"/>
      <c r="M265" s="56"/>
      <c r="N265" s="56"/>
      <c r="O265" s="57"/>
      <c r="P265" s="58"/>
    </row>
    <row r="266" spans="2:16" s="36" customFormat="1" ht="14.15" customHeight="1">
      <c r="B266" s="254" t="s">
        <v>248</v>
      </c>
      <c r="C266" s="255"/>
      <c r="D266" s="255"/>
      <c r="E266" s="255"/>
      <c r="F266" s="255"/>
      <c r="G266" s="255"/>
      <c r="H266" s="255"/>
      <c r="I266" s="255"/>
      <c r="J266" s="255"/>
      <c r="K266" s="255"/>
      <c r="L266" s="255"/>
      <c r="M266" s="256"/>
      <c r="N266" s="256"/>
      <c r="O266" s="256"/>
      <c r="P266" s="257"/>
    </row>
    <row r="267" spans="2:16" s="36" customFormat="1" ht="14.15" customHeight="1">
      <c r="B267" s="258" t="s">
        <v>131</v>
      </c>
      <c r="C267" s="259" t="s">
        <v>132</v>
      </c>
      <c r="D267" s="197"/>
      <c r="E267" s="194"/>
      <c r="F267" s="194"/>
      <c r="G267" s="194"/>
      <c r="H267" s="46"/>
      <c r="I267" s="189"/>
      <c r="J267" s="189"/>
      <c r="K267" s="199"/>
      <c r="L267" s="199"/>
      <c r="M267" s="199"/>
      <c r="N267" s="189">
        <f>SUM(D267:M267)</f>
        <v>0</v>
      </c>
      <c r="O267" s="200">
        <v>36</v>
      </c>
      <c r="P267" s="221">
        <f>PRODUCT(N267,O267)</f>
        <v>0</v>
      </c>
    </row>
    <row r="268" spans="2:16" s="36" customFormat="1" ht="14.15" customHeight="1">
      <c r="B268" s="260" t="s">
        <v>133</v>
      </c>
      <c r="C268" s="261" t="s">
        <v>134</v>
      </c>
      <c r="D268" s="247"/>
      <c r="E268" s="229"/>
      <c r="F268" s="229"/>
      <c r="G268" s="229"/>
      <c r="H268" s="235"/>
      <c r="I268" s="212"/>
      <c r="J268" s="212"/>
      <c r="K268" s="262"/>
      <c r="L268" s="262"/>
      <c r="M268" s="262"/>
      <c r="N268" s="212">
        <f>SUM(D268:M268)</f>
        <v>0</v>
      </c>
      <c r="O268" s="269">
        <v>36</v>
      </c>
      <c r="P268" s="214">
        <f>PRODUCT(N268,O268)</f>
        <v>0</v>
      </c>
    </row>
    <row r="269" spans="2:16" s="36" customFormat="1" ht="14.15" customHeight="1">
      <c r="B269" s="263" t="s">
        <v>249</v>
      </c>
      <c r="C269" s="264"/>
      <c r="D269" s="264"/>
      <c r="E269" s="264"/>
      <c r="F269" s="264"/>
      <c r="G269" s="264"/>
      <c r="H269" s="264"/>
      <c r="I269" s="264"/>
      <c r="J269" s="264"/>
      <c r="K269" s="264"/>
      <c r="L269" s="264"/>
      <c r="M269" s="265"/>
      <c r="N269" s="265"/>
      <c r="O269" s="265"/>
      <c r="P269" s="266"/>
    </row>
    <row r="270" spans="2:16" s="36" customFormat="1" ht="14.15" customHeight="1">
      <c r="B270" s="258" t="s">
        <v>131</v>
      </c>
      <c r="C270" s="259" t="s">
        <v>132</v>
      </c>
      <c r="D270" s="197"/>
      <c r="E270" s="194"/>
      <c r="F270" s="194"/>
      <c r="G270" s="194"/>
      <c r="H270" s="46"/>
      <c r="I270" s="189"/>
      <c r="J270" s="189"/>
      <c r="K270" s="199"/>
      <c r="L270" s="199"/>
      <c r="M270" s="199"/>
      <c r="N270" s="189">
        <f>SUM(D270:M270)</f>
        <v>0</v>
      </c>
      <c r="O270" s="196">
        <v>24</v>
      </c>
      <c r="P270" s="221">
        <f>PRODUCT(N270,O270)</f>
        <v>0</v>
      </c>
    </row>
    <row r="271" spans="2:16" s="36" customFormat="1" ht="14.15" customHeight="1">
      <c r="B271" s="258" t="s">
        <v>133</v>
      </c>
      <c r="C271" s="259" t="s">
        <v>134</v>
      </c>
      <c r="D271" s="197"/>
      <c r="E271" s="194"/>
      <c r="F271" s="194"/>
      <c r="G271" s="194"/>
      <c r="H271" s="46"/>
      <c r="I271" s="189"/>
      <c r="J271" s="189"/>
      <c r="K271" s="199"/>
      <c r="L271" s="199"/>
      <c r="M271" s="199"/>
      <c r="N271" s="189">
        <f>SUM(D271:M271)</f>
        <v>0</v>
      </c>
      <c r="O271" s="196">
        <v>24</v>
      </c>
      <c r="P271" s="221">
        <f>PRODUCT(N271,O271)</f>
        <v>0</v>
      </c>
    </row>
    <row r="272" spans="2:16" s="36" customFormat="1" ht="14.15" customHeight="1">
      <c r="B272" s="267"/>
      <c r="C272" s="226" t="s">
        <v>81</v>
      </c>
      <c r="D272" s="197"/>
      <c r="E272" s="194"/>
      <c r="F272" s="194"/>
      <c r="G272" s="46"/>
      <c r="H272" s="189"/>
      <c r="I272" s="189"/>
      <c r="J272" s="189"/>
      <c r="K272" s="189"/>
      <c r="L272" s="189"/>
      <c r="M272" s="189"/>
      <c r="N272" s="189"/>
      <c r="O272" s="196"/>
      <c r="P272" s="221"/>
    </row>
    <row r="273" spans="2:16" s="36" customFormat="1" ht="14.15" customHeight="1">
      <c r="B273" s="267"/>
      <c r="C273" s="226" t="s">
        <v>82</v>
      </c>
      <c r="D273" s="197"/>
      <c r="E273" s="194"/>
      <c r="F273" s="194"/>
      <c r="G273" s="46"/>
      <c r="H273" s="189"/>
      <c r="I273" s="189"/>
      <c r="J273" s="189"/>
      <c r="K273" s="189"/>
      <c r="L273" s="189"/>
      <c r="M273" s="189"/>
      <c r="N273" s="189"/>
      <c r="O273" s="196"/>
      <c r="P273" s="221"/>
    </row>
    <row r="274" spans="2:16" s="36" customFormat="1" ht="14.15" customHeight="1">
      <c r="B274" s="268"/>
      <c r="C274" s="228" t="s">
        <v>135</v>
      </c>
      <c r="D274" s="247"/>
      <c r="E274" s="235"/>
      <c r="F274" s="212"/>
      <c r="G274" s="212"/>
      <c r="H274" s="212"/>
      <c r="I274" s="212"/>
      <c r="J274" s="212"/>
      <c r="K274" s="212"/>
      <c r="L274" s="212"/>
      <c r="M274" s="212"/>
      <c r="N274" s="212"/>
      <c r="O274" s="236"/>
      <c r="P274" s="214"/>
    </row>
    <row r="275" spans="2:16" s="36" customFormat="1" ht="14.15" customHeight="1">
      <c r="B275" s="96"/>
      <c r="C275" s="32"/>
      <c r="D275" s="32"/>
      <c r="E275" s="55"/>
      <c r="F275" s="56"/>
      <c r="G275" s="56"/>
      <c r="H275" s="56"/>
      <c r="I275" s="56"/>
      <c r="J275" s="56"/>
      <c r="K275" s="56"/>
      <c r="L275" s="56"/>
      <c r="M275" s="56"/>
      <c r="N275" s="56"/>
      <c r="O275" s="57"/>
      <c r="P275" s="58"/>
    </row>
    <row r="276" spans="2:16" s="36" customFormat="1" ht="14.15" customHeight="1">
      <c r="B276" s="96"/>
      <c r="C276" s="32"/>
      <c r="D276" s="32"/>
      <c r="E276" s="55"/>
      <c r="F276" s="56"/>
      <c r="G276" s="56"/>
      <c r="H276" s="56"/>
      <c r="I276" s="56"/>
      <c r="J276" s="56"/>
      <c r="K276" s="56"/>
      <c r="L276" s="56"/>
      <c r="M276" s="56"/>
      <c r="N276" s="56"/>
      <c r="O276" s="57"/>
      <c r="P276" s="58"/>
    </row>
    <row r="277" spans="2:16" s="36" customFormat="1" ht="14.15" customHeight="1">
      <c r="B277" s="96"/>
      <c r="C277" s="32"/>
      <c r="D277" s="32"/>
      <c r="E277" s="55"/>
      <c r="F277" s="56"/>
      <c r="G277" s="56"/>
      <c r="H277" s="56"/>
      <c r="I277" s="56"/>
      <c r="J277" s="56"/>
      <c r="K277" s="56"/>
      <c r="L277" s="56"/>
      <c r="M277" s="56"/>
      <c r="N277" s="56"/>
      <c r="O277" s="57"/>
      <c r="P277" s="58"/>
    </row>
    <row r="278" spans="2:16" s="36" customFormat="1" ht="14.15" customHeight="1">
      <c r="B278" s="96"/>
      <c r="C278" s="32"/>
      <c r="D278" s="32"/>
      <c r="E278" s="55"/>
      <c r="F278" s="56"/>
      <c r="G278" s="56"/>
      <c r="H278" s="56"/>
      <c r="I278" s="56"/>
      <c r="J278" s="56"/>
      <c r="K278" s="56"/>
      <c r="L278" s="56"/>
      <c r="M278" s="56"/>
      <c r="N278" s="56"/>
      <c r="O278" s="57"/>
      <c r="P278" s="58"/>
    </row>
    <row r="279" spans="2:16" s="36" customFormat="1" ht="14.15" customHeight="1">
      <c r="B279" s="377" t="s">
        <v>10</v>
      </c>
      <c r="C279" s="375" t="s">
        <v>11</v>
      </c>
      <c r="D279" s="375">
        <v>110</v>
      </c>
      <c r="E279" s="375">
        <v>116</v>
      </c>
      <c r="F279" s="375">
        <v>122</v>
      </c>
      <c r="G279" s="375">
        <v>128</v>
      </c>
      <c r="H279" s="375">
        <v>134</v>
      </c>
      <c r="I279" s="375">
        <v>140</v>
      </c>
      <c r="J279" s="375">
        <v>146</v>
      </c>
      <c r="K279" s="375">
        <v>152</v>
      </c>
      <c r="L279" s="375">
        <v>158</v>
      </c>
      <c r="M279" s="375">
        <v>164</v>
      </c>
      <c r="N279" s="376" t="s">
        <v>22</v>
      </c>
      <c r="O279" s="376" t="s">
        <v>23</v>
      </c>
      <c r="P279" s="376" t="s">
        <v>24</v>
      </c>
    </row>
    <row r="280" spans="2:16" s="36" customFormat="1" ht="14.15" customHeight="1">
      <c r="B280" s="377"/>
      <c r="C280" s="377"/>
      <c r="D280" s="375"/>
      <c r="E280" s="375"/>
      <c r="F280" s="375"/>
      <c r="G280" s="375"/>
      <c r="H280" s="375"/>
      <c r="I280" s="375"/>
      <c r="J280" s="375"/>
      <c r="K280" s="375"/>
      <c r="L280" s="375"/>
      <c r="M280" s="375"/>
      <c r="N280" s="376"/>
      <c r="O280" s="376"/>
      <c r="P280" s="376"/>
    </row>
    <row r="281" spans="2:16" s="36" customFormat="1" ht="14.15" customHeight="1">
      <c r="B281" s="126" t="s">
        <v>136</v>
      </c>
      <c r="C281" s="127" t="s">
        <v>137</v>
      </c>
      <c r="D281" s="101"/>
      <c r="E281" s="101"/>
      <c r="F281" s="101"/>
      <c r="G281" s="101"/>
      <c r="H281" s="80"/>
      <c r="I281" s="101"/>
      <c r="J281" s="101"/>
      <c r="K281" s="101"/>
      <c r="L281" s="101"/>
      <c r="M281" s="128"/>
      <c r="N281" s="43">
        <f>SUM(D281:M281)</f>
        <v>0</v>
      </c>
      <c r="O281" s="45">
        <v>38</v>
      </c>
      <c r="P281" s="45">
        <f>PRODUCT(N281,O281)</f>
        <v>0</v>
      </c>
    </row>
    <row r="282" spans="2:16" s="36" customFormat="1" ht="14.15" customHeight="1">
      <c r="B282" s="129"/>
      <c r="C282" s="130" t="s">
        <v>138</v>
      </c>
      <c r="D282" s="130"/>
      <c r="E282" s="130"/>
      <c r="F282" s="130"/>
      <c r="G282" s="130"/>
      <c r="H282" s="130"/>
      <c r="I282" s="130"/>
      <c r="J282" s="130"/>
      <c r="K282" s="130"/>
      <c r="L282" s="130"/>
      <c r="M282" s="131"/>
      <c r="N282" s="131"/>
      <c r="O282" s="131"/>
      <c r="P282" s="132"/>
    </row>
    <row r="283" spans="2:16" s="36" customFormat="1" ht="14.15" customHeight="1">
      <c r="B283" s="133"/>
      <c r="C283" s="134" t="s">
        <v>139</v>
      </c>
      <c r="D283" s="134"/>
      <c r="E283" s="134"/>
      <c r="F283" s="134"/>
      <c r="G283" s="134"/>
      <c r="H283" s="134"/>
      <c r="I283" s="134"/>
      <c r="J283" s="134"/>
      <c r="K283" s="134"/>
      <c r="L283" s="134"/>
      <c r="M283" s="128"/>
      <c r="N283" s="128"/>
      <c r="O283" s="128"/>
      <c r="P283" s="135"/>
    </row>
    <row r="284" spans="2:16" s="36" customFormat="1" ht="14.15" customHeight="1">
      <c r="B284" s="133"/>
      <c r="C284" s="134" t="s">
        <v>142</v>
      </c>
      <c r="D284" s="134"/>
      <c r="E284" s="134"/>
      <c r="F284" s="134"/>
      <c r="G284" s="134"/>
      <c r="H284" s="134"/>
      <c r="I284" s="134"/>
      <c r="J284" s="134"/>
      <c r="K284" s="134"/>
      <c r="L284" s="134"/>
      <c r="M284" s="128"/>
      <c r="N284" s="128"/>
      <c r="O284" s="128"/>
      <c r="P284" s="135"/>
    </row>
    <row r="285" spans="2:16" s="36" customFormat="1" ht="14.15" customHeight="1">
      <c r="B285" s="96"/>
      <c r="C285" s="32"/>
      <c r="D285" s="32"/>
      <c r="E285" s="55"/>
      <c r="F285" s="56"/>
      <c r="G285" s="56"/>
      <c r="H285" s="56"/>
      <c r="I285" s="56"/>
      <c r="J285" s="56"/>
      <c r="K285" s="56"/>
      <c r="L285" s="56"/>
      <c r="M285" s="56"/>
      <c r="N285" s="56"/>
      <c r="O285" s="57"/>
      <c r="P285" s="58"/>
    </row>
    <row r="286" spans="2:16" s="36" customFormat="1" ht="14.15" customHeight="1">
      <c r="B286" s="96"/>
      <c r="C286" s="32"/>
      <c r="D286" s="32"/>
      <c r="E286" s="55"/>
      <c r="F286" s="56"/>
      <c r="G286" s="56"/>
      <c r="H286" s="56"/>
      <c r="I286" s="56"/>
      <c r="J286" s="56"/>
      <c r="K286" s="56"/>
      <c r="L286" s="56"/>
      <c r="M286" s="56"/>
      <c r="N286" s="56"/>
      <c r="O286" s="57"/>
      <c r="P286" s="58"/>
    </row>
    <row r="287" spans="2:16" s="36" customFormat="1" ht="14.15" customHeight="1">
      <c r="B287" s="394" t="s">
        <v>10</v>
      </c>
      <c r="C287" s="395" t="s">
        <v>11</v>
      </c>
      <c r="D287" s="411">
        <v>104</v>
      </c>
      <c r="E287" s="411"/>
      <c r="F287" s="411">
        <v>116</v>
      </c>
      <c r="G287" s="411">
        <v>128</v>
      </c>
      <c r="H287" s="411"/>
      <c r="I287" s="411">
        <v>140</v>
      </c>
      <c r="J287" s="411"/>
      <c r="K287" s="411">
        <v>152</v>
      </c>
      <c r="L287" s="411"/>
      <c r="M287" s="411">
        <v>164</v>
      </c>
      <c r="N287" s="388" t="s">
        <v>22</v>
      </c>
      <c r="O287" s="388" t="s">
        <v>23</v>
      </c>
      <c r="P287" s="388" t="s">
        <v>24</v>
      </c>
    </row>
    <row r="288" spans="2:16" s="36" customFormat="1" ht="14.15" customHeight="1">
      <c r="B288" s="394"/>
      <c r="C288" s="394"/>
      <c r="D288" s="411"/>
      <c r="E288" s="411"/>
      <c r="F288" s="411"/>
      <c r="G288" s="411"/>
      <c r="H288" s="411"/>
      <c r="I288" s="411"/>
      <c r="J288" s="411"/>
      <c r="K288" s="411"/>
      <c r="L288" s="411"/>
      <c r="M288" s="411"/>
      <c r="N288" s="388"/>
      <c r="O288" s="388"/>
      <c r="P288" s="388"/>
    </row>
    <row r="289" spans="2:16" s="36" customFormat="1" ht="14.15" customHeight="1">
      <c r="B289" s="389" t="s">
        <v>208</v>
      </c>
      <c r="C289" s="390" t="s">
        <v>250</v>
      </c>
      <c r="D289" s="197"/>
      <c r="E289" s="193"/>
      <c r="F289" s="194"/>
      <c r="G289" s="193"/>
      <c r="H289" s="41"/>
      <c r="I289" s="195"/>
      <c r="J289" s="195"/>
      <c r="K289" s="195"/>
      <c r="L289" s="195"/>
      <c r="M289" s="195"/>
      <c r="N289" s="189">
        <f>SUM(D289:M289)</f>
        <v>0</v>
      </c>
      <c r="O289" s="196">
        <v>55</v>
      </c>
      <c r="P289" s="196">
        <f>PRODUCT(N289,O289)</f>
        <v>0</v>
      </c>
    </row>
    <row r="290" spans="2:16" s="36" customFormat="1" ht="14.15" customHeight="1">
      <c r="B290" s="389"/>
      <c r="C290" s="390"/>
      <c r="D290" s="193"/>
      <c r="E290" s="193"/>
      <c r="F290" s="193"/>
      <c r="G290" s="194"/>
      <c r="H290" s="41"/>
      <c r="I290" s="189"/>
      <c r="J290" s="195"/>
      <c r="K290" s="195"/>
      <c r="L290" s="195"/>
      <c r="M290" s="195"/>
      <c r="N290" s="189">
        <f>SUM(D290:M290)</f>
        <v>0</v>
      </c>
      <c r="O290" s="196">
        <v>58</v>
      </c>
      <c r="P290" s="196">
        <f>PRODUCT(N290,O290)</f>
        <v>0</v>
      </c>
    </row>
    <row r="291" spans="2:16" s="36" customFormat="1" ht="14.15" customHeight="1">
      <c r="B291" s="389"/>
      <c r="C291" s="390"/>
      <c r="D291" s="193"/>
      <c r="E291" s="193"/>
      <c r="F291" s="193"/>
      <c r="G291" s="193"/>
      <c r="H291" s="41"/>
      <c r="I291" s="195"/>
      <c r="J291" s="195"/>
      <c r="K291" s="199"/>
      <c r="L291" s="195"/>
      <c r="M291" s="199"/>
      <c r="N291" s="189">
        <f>SUM(D291:M291)</f>
        <v>0</v>
      </c>
      <c r="O291" s="196">
        <v>60</v>
      </c>
      <c r="P291" s="196">
        <f>PRODUCT(N291,O291)</f>
        <v>0</v>
      </c>
    </row>
    <row r="292" spans="2:16" s="36" customFormat="1" ht="14.15" customHeight="1">
      <c r="B292" s="226"/>
      <c r="C292" s="226" t="s">
        <v>209</v>
      </c>
      <c r="D292" s="197"/>
      <c r="E292" s="194"/>
      <c r="F292" s="194"/>
      <c r="G292" s="46"/>
      <c r="H292" s="189"/>
      <c r="I292" s="189"/>
      <c r="J292" s="189"/>
      <c r="K292" s="189"/>
      <c r="L292" s="189"/>
      <c r="M292" s="189"/>
      <c r="N292" s="189"/>
      <c r="O292" s="196"/>
      <c r="P292" s="196"/>
    </row>
    <row r="293" spans="2:16" s="36" customFormat="1" ht="14.15" customHeight="1">
      <c r="B293" s="226"/>
      <c r="C293" s="226" t="s">
        <v>210</v>
      </c>
      <c r="D293" s="197"/>
      <c r="E293" s="194"/>
      <c r="F293" s="194"/>
      <c r="G293" s="46"/>
      <c r="H293" s="189"/>
      <c r="I293" s="189"/>
      <c r="J293" s="189"/>
      <c r="K293" s="189"/>
      <c r="L293" s="189"/>
      <c r="M293" s="189"/>
      <c r="N293" s="189"/>
      <c r="O293" s="196"/>
      <c r="P293" s="196"/>
    </row>
    <row r="294" spans="2:16" s="36" customFormat="1" ht="14.15" customHeight="1">
      <c r="B294" s="270"/>
      <c r="C294" s="226" t="s">
        <v>211</v>
      </c>
      <c r="D294" s="197"/>
      <c r="E294" s="46"/>
      <c r="F294" s="189"/>
      <c r="G294" s="189"/>
      <c r="H294" s="189"/>
      <c r="I294" s="189"/>
      <c r="J294" s="189"/>
      <c r="K294" s="189"/>
      <c r="L294" s="189"/>
      <c r="M294" s="189"/>
      <c r="N294" s="189"/>
      <c r="O294" s="196"/>
      <c r="P294" s="196"/>
    </row>
    <row r="295" spans="2:16" s="36" customFormat="1" ht="14.15" customHeight="1">
      <c r="B295" s="96"/>
      <c r="C295" s="32"/>
      <c r="D295" s="32"/>
      <c r="E295" s="55"/>
      <c r="F295" s="56"/>
      <c r="G295" s="56"/>
      <c r="H295" s="56"/>
      <c r="I295" s="56"/>
      <c r="J295" s="56"/>
      <c r="K295" s="56"/>
      <c r="L295" s="56"/>
      <c r="M295" s="56"/>
      <c r="N295" s="56"/>
      <c r="O295" s="57"/>
      <c r="P295" s="58"/>
    </row>
    <row r="296" spans="2:16" ht="14.15" customHeight="1">
      <c r="B296" s="138" t="s">
        <v>143</v>
      </c>
      <c r="C296" s="51"/>
      <c r="D296" s="51"/>
      <c r="E296" s="46"/>
      <c r="F296" s="43"/>
      <c r="G296" s="43"/>
      <c r="H296" s="43"/>
      <c r="I296" s="43"/>
      <c r="J296" s="43"/>
      <c r="K296" s="43"/>
      <c r="L296" s="43"/>
      <c r="M296" s="43"/>
      <c r="N296" s="43"/>
      <c r="O296" s="139"/>
      <c r="P296" s="45"/>
    </row>
    <row r="297" spans="2:16" ht="14.15" customHeight="1">
      <c r="B297" s="96"/>
      <c r="C297" s="32"/>
      <c r="D297" s="32"/>
      <c r="E297" s="55"/>
      <c r="F297" s="56"/>
      <c r="G297" s="56"/>
      <c r="H297" s="56"/>
      <c r="I297" s="56"/>
      <c r="J297" s="56"/>
      <c r="K297" s="56"/>
      <c r="L297" s="56"/>
      <c r="M297" s="56"/>
      <c r="N297" s="56"/>
      <c r="O297" s="57"/>
      <c r="P297" s="58"/>
    </row>
    <row r="298" spans="2:16" ht="14.15" customHeight="1">
      <c r="B298" s="51"/>
      <c r="C298" s="51"/>
      <c r="D298" s="138" t="s">
        <v>144</v>
      </c>
      <c r="E298" s="140"/>
      <c r="F298" s="140"/>
      <c r="G298" s="140"/>
      <c r="H298" s="46"/>
      <c r="I298" s="43"/>
      <c r="J298" s="43"/>
      <c r="K298" s="43"/>
      <c r="L298" s="141"/>
      <c r="M298" s="142"/>
      <c r="N298" s="142">
        <f>SUM(N13:N297)</f>
        <v>0</v>
      </c>
      <c r="O298" s="143"/>
      <c r="P298" s="45">
        <f>SUM(P13:P297)</f>
        <v>0</v>
      </c>
    </row>
    <row r="299" spans="2:16" ht="14.15" customHeight="1">
      <c r="B299" s="51"/>
      <c r="C299" s="51"/>
      <c r="D299" s="138" t="s">
        <v>145</v>
      </c>
      <c r="E299" s="140"/>
      <c r="F299" s="140"/>
      <c r="G299" s="140"/>
      <c r="H299" s="46"/>
      <c r="I299" s="43"/>
      <c r="J299" s="43"/>
      <c r="K299" s="43"/>
      <c r="L299" s="141"/>
      <c r="M299" s="142"/>
      <c r="N299" s="142"/>
      <c r="O299" s="143" t="s">
        <v>146</v>
      </c>
      <c r="P299" s="45">
        <v>0</v>
      </c>
    </row>
    <row r="300" spans="2:16" ht="14.15" customHeight="1">
      <c r="B300" s="51"/>
      <c r="C300" s="51"/>
      <c r="D300" s="138" t="s">
        <v>147</v>
      </c>
      <c r="E300" s="140"/>
      <c r="F300" s="140"/>
      <c r="G300" s="140"/>
      <c r="H300" s="46"/>
      <c r="I300" s="43"/>
      <c r="J300" s="43"/>
      <c r="K300" s="43"/>
      <c r="L300" s="144"/>
      <c r="M300" s="43"/>
      <c r="N300" s="43"/>
      <c r="O300" s="139"/>
      <c r="P300" s="45">
        <v>8</v>
      </c>
    </row>
    <row r="301" spans="2:16" ht="14.15" customHeight="1">
      <c r="B301" s="51"/>
      <c r="C301" s="51"/>
      <c r="D301" s="138" t="s">
        <v>148</v>
      </c>
      <c r="E301" s="140"/>
      <c r="F301" s="140"/>
      <c r="G301" s="140"/>
      <c r="H301" s="46"/>
      <c r="I301" s="43"/>
      <c r="J301" s="43"/>
      <c r="K301" s="43"/>
      <c r="L301" s="144"/>
      <c r="M301" s="43"/>
      <c r="N301" s="43"/>
      <c r="O301" s="139"/>
      <c r="P301" s="145">
        <f>SUM(P298:P300)</f>
        <v>8</v>
      </c>
    </row>
    <row r="302" spans="2:16" ht="14.15" customHeight="1">
      <c r="B302" s="96"/>
      <c r="C302" s="32"/>
      <c r="D302" s="32"/>
      <c r="E302" s="55"/>
      <c r="F302" s="56"/>
      <c r="G302" s="56"/>
      <c r="H302" s="56"/>
      <c r="I302" s="56"/>
      <c r="J302" s="56"/>
      <c r="K302" s="56"/>
      <c r="L302" s="56"/>
      <c r="M302" s="56"/>
      <c r="N302" s="56"/>
      <c r="O302" s="57"/>
      <c r="P302" s="58"/>
    </row>
    <row r="303" spans="2:16" ht="14.15" customHeight="1">
      <c r="B303" s="146" t="s">
        <v>255</v>
      </c>
      <c r="C303" s="147"/>
      <c r="D303" s="148"/>
      <c r="E303" s="148"/>
      <c r="F303" s="148"/>
      <c r="G303" s="148"/>
      <c r="H303" s="149"/>
      <c r="I303" s="150"/>
      <c r="J303" s="150"/>
      <c r="K303" s="150"/>
      <c r="L303" s="150"/>
      <c r="M303" s="150"/>
      <c r="N303" s="150"/>
      <c r="O303" s="151"/>
      <c r="P303" s="151"/>
    </row>
    <row r="304" spans="2:16" ht="14.15" customHeight="1">
      <c r="B304" s="414" t="s">
        <v>149</v>
      </c>
      <c r="C304" s="414"/>
      <c r="D304" s="414"/>
      <c r="E304" s="414"/>
      <c r="F304" s="414"/>
      <c r="G304" s="414"/>
      <c r="H304" s="414"/>
      <c r="I304" s="414"/>
      <c r="J304" s="414"/>
      <c r="K304" s="414"/>
      <c r="L304" s="414"/>
      <c r="M304" s="414"/>
      <c r="N304" s="414"/>
      <c r="O304" s="414"/>
      <c r="P304" s="414"/>
    </row>
    <row r="305" spans="2:16" ht="14.15" customHeight="1">
      <c r="B305" s="146" t="s">
        <v>150</v>
      </c>
      <c r="C305" s="147"/>
      <c r="D305" s="148"/>
      <c r="E305" s="148"/>
      <c r="F305" s="148"/>
      <c r="G305" s="148"/>
      <c r="H305" s="149"/>
      <c r="I305" s="150"/>
      <c r="J305" s="150"/>
      <c r="K305" s="150"/>
      <c r="L305" s="150"/>
      <c r="M305" s="150"/>
      <c r="N305" s="150"/>
      <c r="O305" s="151"/>
      <c r="P305" s="151"/>
    </row>
    <row r="306" spans="2:16" ht="14.15" customHeight="1">
      <c r="B306" s="146" t="s">
        <v>151</v>
      </c>
      <c r="C306" s="147"/>
      <c r="D306" s="148"/>
      <c r="E306" s="148"/>
      <c r="F306" s="148"/>
      <c r="G306" s="148"/>
      <c r="H306" s="149"/>
      <c r="I306" s="150"/>
      <c r="J306" s="150"/>
      <c r="K306" s="150"/>
      <c r="L306" s="150"/>
      <c r="M306" s="150"/>
      <c r="N306" s="150"/>
      <c r="O306" s="147"/>
      <c r="P306" s="147"/>
    </row>
    <row r="307" spans="2:16" ht="14.15" customHeight="1">
      <c r="B307" s="96"/>
      <c r="C307" s="32"/>
      <c r="D307" s="32"/>
      <c r="E307" s="55"/>
      <c r="F307" s="56"/>
      <c r="G307" s="56"/>
      <c r="H307" s="56"/>
      <c r="I307" s="56"/>
      <c r="J307" s="56"/>
      <c r="K307" s="56"/>
      <c r="L307" s="56"/>
      <c r="M307" s="56"/>
      <c r="N307" s="56"/>
      <c r="O307" s="57"/>
      <c r="P307" s="58"/>
    </row>
    <row r="308" spans="2:16" ht="14.15" customHeight="1">
      <c r="B308" s="147" t="s">
        <v>195</v>
      </c>
      <c r="C308" s="147"/>
      <c r="D308" s="148"/>
      <c r="E308" s="149"/>
      <c r="F308" s="150"/>
      <c r="G308" s="150"/>
      <c r="H308" s="150"/>
      <c r="I308" s="150"/>
      <c r="J308" s="150"/>
      <c r="K308" s="150"/>
      <c r="L308" s="150"/>
      <c r="M308" s="150"/>
      <c r="N308" s="150"/>
      <c r="O308" s="151"/>
      <c r="P308" s="151"/>
    </row>
    <row r="309" spans="2:16" ht="14.15" customHeight="1">
      <c r="B309" s="147" t="s">
        <v>152</v>
      </c>
      <c r="C309" s="147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50"/>
      <c r="O309" s="151"/>
      <c r="P309" s="151"/>
    </row>
    <row r="310" spans="2:16" ht="14.15" customHeight="1">
      <c r="B310" s="147" t="s">
        <v>153</v>
      </c>
      <c r="C310" s="147"/>
      <c r="D310" s="148"/>
      <c r="E310" s="148"/>
      <c r="F310" s="148"/>
      <c r="G310" s="148"/>
      <c r="H310" s="148"/>
      <c r="I310" s="148"/>
      <c r="J310" s="148"/>
      <c r="K310" s="148"/>
      <c r="L310" s="148"/>
      <c r="M310" s="148"/>
      <c r="N310" s="150"/>
      <c r="O310" s="151"/>
      <c r="P310" s="151"/>
    </row>
    <row r="311" spans="2:16" ht="14.15" customHeight="1">
      <c r="B311" s="147" t="s">
        <v>154</v>
      </c>
      <c r="C311" s="147"/>
      <c r="D311" s="148"/>
      <c r="E311" s="148"/>
      <c r="F311" s="148"/>
      <c r="G311" s="148"/>
      <c r="H311" s="149"/>
      <c r="I311" s="150"/>
      <c r="J311" s="150"/>
      <c r="K311" s="150"/>
      <c r="L311" s="150"/>
      <c r="M311" s="150"/>
      <c r="N311" s="150"/>
      <c r="O311" s="151"/>
      <c r="P311" s="151"/>
    </row>
    <row r="312" spans="2:16" ht="14.15" customHeight="1">
      <c r="B312" s="152"/>
      <c r="C312" s="152"/>
      <c r="D312" s="152"/>
      <c r="E312" s="153"/>
      <c r="F312" s="154"/>
      <c r="G312" s="154"/>
      <c r="H312" s="154"/>
      <c r="I312" s="154"/>
      <c r="J312" s="154"/>
      <c r="K312" s="154"/>
      <c r="L312" s="154"/>
      <c r="M312" s="154"/>
      <c r="N312" s="154"/>
      <c r="O312" s="155"/>
      <c r="P312" s="156"/>
    </row>
    <row r="313" spans="2:16" ht="14.15" customHeight="1">
      <c r="B313" s="147" t="s">
        <v>155</v>
      </c>
      <c r="C313" s="147"/>
      <c r="D313" s="148"/>
      <c r="E313" s="148"/>
      <c r="F313" s="148"/>
      <c r="G313" s="148"/>
      <c r="H313" s="149"/>
      <c r="I313" s="150"/>
      <c r="J313" s="150"/>
      <c r="K313" s="150"/>
      <c r="L313" s="150"/>
      <c r="M313" s="150"/>
      <c r="N313" s="150"/>
      <c r="O313" s="147"/>
      <c r="P313" s="147"/>
    </row>
    <row r="314" spans="2:16" ht="14.15" customHeight="1">
      <c r="B314" s="147" t="s">
        <v>156</v>
      </c>
      <c r="C314" s="147"/>
      <c r="D314" s="147"/>
      <c r="E314" s="149"/>
      <c r="F314" s="150"/>
      <c r="G314" s="150"/>
      <c r="H314" s="150"/>
      <c r="I314" s="150"/>
      <c r="J314" s="150"/>
      <c r="K314" s="150"/>
      <c r="L314" s="150"/>
      <c r="M314" s="150"/>
      <c r="N314" s="150"/>
      <c r="O314" s="157"/>
      <c r="P314" s="151"/>
    </row>
    <row r="315" spans="2:16" ht="14.15" customHeight="1">
      <c r="B315" s="135" t="s">
        <v>157</v>
      </c>
      <c r="C315" s="147"/>
      <c r="D315" s="147"/>
      <c r="E315" s="149"/>
      <c r="F315" s="150"/>
      <c r="G315" s="150"/>
      <c r="H315" s="150"/>
      <c r="I315" s="150"/>
      <c r="J315" s="150"/>
      <c r="K315" s="150"/>
      <c r="L315" s="150"/>
      <c r="M315" s="150"/>
      <c r="N315" s="150"/>
      <c r="O315" s="157"/>
      <c r="P315" s="151"/>
    </row>
    <row r="316" spans="2:16" ht="14.15" customHeight="1">
      <c r="B316" s="135" t="s">
        <v>158</v>
      </c>
      <c r="C316" s="147"/>
      <c r="D316" s="147"/>
      <c r="E316" s="149"/>
      <c r="F316" s="150"/>
      <c r="G316" s="150"/>
      <c r="H316" s="150"/>
      <c r="I316" s="150"/>
      <c r="J316" s="150"/>
      <c r="K316" s="150"/>
      <c r="L316" s="150"/>
      <c r="M316" s="150"/>
      <c r="N316" s="150"/>
      <c r="O316" s="157"/>
      <c r="P316" s="151"/>
    </row>
    <row r="317" spans="2:16" ht="14.15" customHeight="1">
      <c r="B317" s="135" t="s">
        <v>159</v>
      </c>
      <c r="C317" s="147"/>
      <c r="D317" s="147"/>
      <c r="E317" s="149"/>
      <c r="F317" s="150"/>
      <c r="G317" s="150"/>
      <c r="H317" s="150"/>
      <c r="I317" s="150"/>
      <c r="J317" s="150"/>
      <c r="K317" s="150"/>
      <c r="L317" s="150"/>
      <c r="M317" s="150"/>
      <c r="N317" s="150"/>
      <c r="O317" s="157"/>
      <c r="P317" s="151"/>
    </row>
    <row r="318" spans="2:16" ht="14.15" customHeight="1">
      <c r="B318" s="135" t="s">
        <v>160</v>
      </c>
      <c r="C318" s="147"/>
      <c r="D318" s="147"/>
      <c r="E318" s="149"/>
      <c r="F318" s="150"/>
      <c r="G318" s="150"/>
      <c r="H318" s="150"/>
      <c r="I318" s="150"/>
      <c r="J318" s="150"/>
      <c r="K318" s="150"/>
      <c r="L318" s="150"/>
      <c r="M318" s="150"/>
      <c r="N318" s="150"/>
      <c r="O318" s="157"/>
      <c r="P318" s="151"/>
    </row>
    <row r="319" spans="2:16" ht="14.15" customHeight="1">
      <c r="B319" s="135" t="s">
        <v>161</v>
      </c>
      <c r="C319" s="147"/>
      <c r="D319" s="147"/>
      <c r="E319" s="149"/>
      <c r="F319" s="150"/>
      <c r="G319" s="150"/>
      <c r="H319" s="150"/>
      <c r="I319" s="150"/>
      <c r="J319" s="150"/>
      <c r="K319" s="150"/>
      <c r="L319" s="150"/>
      <c r="M319" s="150"/>
      <c r="N319" s="150"/>
      <c r="O319" s="157"/>
      <c r="P319" s="151"/>
    </row>
    <row r="320" spans="2:16" ht="14.15" customHeight="1">
      <c r="B320" s="147" t="s">
        <v>162</v>
      </c>
      <c r="C320" s="147"/>
      <c r="D320" s="147"/>
      <c r="E320" s="149"/>
      <c r="F320" s="150"/>
      <c r="G320" s="150"/>
      <c r="H320" s="150"/>
      <c r="I320" s="150"/>
      <c r="J320" s="150"/>
      <c r="K320" s="150"/>
      <c r="L320" s="150"/>
      <c r="M320" s="150"/>
      <c r="N320" s="150"/>
      <c r="O320" s="157"/>
      <c r="P320" s="151"/>
    </row>
    <row r="321" spans="2:16" ht="14.15" customHeight="1">
      <c r="B321" s="152"/>
      <c r="C321" s="152"/>
      <c r="D321" s="152"/>
      <c r="E321" s="153"/>
      <c r="F321" s="154"/>
      <c r="G321" s="154"/>
      <c r="H321" s="154"/>
      <c r="I321" s="154"/>
      <c r="J321" s="154"/>
      <c r="K321" s="154"/>
      <c r="L321" s="154"/>
      <c r="M321" s="154"/>
      <c r="N321" s="154"/>
      <c r="O321" s="155"/>
      <c r="P321" s="156"/>
    </row>
    <row r="322" spans="2:16" ht="14.15" customHeight="1">
      <c r="B322" s="152"/>
      <c r="C322" s="152"/>
      <c r="D322" s="152"/>
      <c r="E322" s="153"/>
      <c r="F322" s="154"/>
      <c r="G322" s="154"/>
      <c r="H322" s="154"/>
      <c r="I322" s="154"/>
      <c r="J322" s="154"/>
      <c r="K322" s="154"/>
      <c r="L322" s="154"/>
      <c r="M322" s="154"/>
      <c r="N322" s="154"/>
      <c r="O322" s="155"/>
      <c r="P322" s="156"/>
    </row>
    <row r="323" spans="2:16" ht="14.15" customHeight="1">
      <c r="B323" s="152"/>
      <c r="C323" s="152"/>
      <c r="D323" s="152"/>
      <c r="E323" s="153"/>
      <c r="F323" s="154"/>
      <c r="G323" s="154"/>
      <c r="H323" s="154"/>
      <c r="I323" s="154"/>
      <c r="J323" s="154"/>
      <c r="K323" s="154"/>
      <c r="L323" s="154"/>
      <c r="M323" s="154"/>
      <c r="N323" s="154"/>
      <c r="O323" s="155"/>
      <c r="P323" s="156"/>
    </row>
    <row r="324" spans="2:16" ht="14.15" customHeight="1">
      <c r="B324" s="152"/>
      <c r="C324" s="152"/>
      <c r="D324" s="152"/>
      <c r="E324" s="153"/>
      <c r="F324" s="154"/>
      <c r="G324" s="154"/>
      <c r="H324" s="154"/>
      <c r="I324" s="154"/>
      <c r="J324" s="154"/>
      <c r="K324" s="154"/>
      <c r="L324" s="154"/>
      <c r="M324" s="154"/>
      <c r="N324" s="154"/>
      <c r="O324" s="155"/>
      <c r="P324" s="156"/>
    </row>
    <row r="325" spans="2:16" ht="14.15" customHeight="1">
      <c r="B325" s="152"/>
      <c r="C325" s="152"/>
      <c r="D325" s="152"/>
      <c r="E325" s="153"/>
      <c r="F325" s="154"/>
      <c r="G325" s="154"/>
      <c r="H325" s="154"/>
      <c r="I325" s="154"/>
      <c r="J325" s="154"/>
      <c r="K325" s="154"/>
      <c r="L325" s="154"/>
      <c r="M325" s="154"/>
      <c r="N325" s="154"/>
      <c r="O325" s="155"/>
      <c r="P325" s="156"/>
    </row>
    <row r="326" spans="2:16" ht="14.15" customHeight="1">
      <c r="B326" s="152"/>
      <c r="C326" s="152"/>
      <c r="D326" s="152"/>
      <c r="E326" s="153"/>
      <c r="F326" s="154"/>
      <c r="G326" s="154"/>
      <c r="H326" s="154"/>
      <c r="I326" s="154"/>
      <c r="J326" s="154"/>
      <c r="K326" s="154"/>
      <c r="L326" s="154"/>
      <c r="M326" s="154"/>
      <c r="N326" s="154"/>
      <c r="O326" s="155"/>
      <c r="P326" s="156"/>
    </row>
    <row r="327" spans="2:16" ht="14.15" customHeight="1">
      <c r="B327" s="158" t="s">
        <v>163</v>
      </c>
      <c r="C327" s="51"/>
      <c r="D327" s="138"/>
      <c r="E327" s="140"/>
      <c r="F327" s="140"/>
      <c r="G327" s="140"/>
      <c r="H327" s="46"/>
      <c r="I327" s="43"/>
      <c r="J327" s="43"/>
      <c r="K327" s="43"/>
      <c r="L327" s="144"/>
      <c r="M327" s="43"/>
      <c r="N327" s="43"/>
      <c r="O327" s="159"/>
      <c r="P327" s="160"/>
    </row>
    <row r="328" spans="2:16" ht="14.15" customHeight="1">
      <c r="B328" s="158" t="s">
        <v>164</v>
      </c>
      <c r="C328" s="51"/>
      <c r="D328" s="138"/>
      <c r="E328" s="140"/>
      <c r="F328" s="140"/>
      <c r="G328" s="140"/>
      <c r="H328" s="46"/>
      <c r="I328" s="43"/>
      <c r="J328" s="43"/>
      <c r="K328" s="43"/>
      <c r="L328" s="144"/>
      <c r="M328" s="43"/>
      <c r="N328" s="43"/>
      <c r="O328" s="159"/>
      <c r="P328" s="161"/>
    </row>
    <row r="329" spans="2:16" ht="14.15" customHeight="1">
      <c r="B329" s="158" t="s">
        <v>165</v>
      </c>
      <c r="C329" s="51"/>
      <c r="D329" s="138"/>
      <c r="E329" s="140"/>
      <c r="F329" s="140"/>
      <c r="G329" s="140"/>
      <c r="H329" s="46"/>
      <c r="I329" s="43"/>
      <c r="J329" s="43"/>
      <c r="K329" s="43"/>
      <c r="L329" s="144"/>
      <c r="M329" s="43"/>
      <c r="N329" s="43"/>
      <c r="O329" s="159"/>
      <c r="P329" s="160"/>
    </row>
    <row r="330" spans="2:16" ht="14.15" customHeight="1">
      <c r="B330" s="158" t="s">
        <v>166</v>
      </c>
      <c r="C330" s="51"/>
      <c r="D330" s="51"/>
      <c r="E330" s="39"/>
      <c r="F330" s="39"/>
      <c r="G330" s="39"/>
      <c r="H330" s="46"/>
      <c r="I330" s="43"/>
      <c r="J330" s="43"/>
      <c r="K330" s="43"/>
      <c r="L330" s="144"/>
      <c r="M330" s="43"/>
      <c r="N330" s="43"/>
      <c r="O330" s="159"/>
      <c r="P330" s="160"/>
    </row>
    <row r="331" spans="2:16" ht="14.15" customHeight="1">
      <c r="B331" s="158" t="s">
        <v>167</v>
      </c>
      <c r="C331" s="51"/>
      <c r="D331" s="51"/>
      <c r="E331" s="39"/>
      <c r="F331" s="39"/>
      <c r="G331" s="39"/>
      <c r="H331" s="46"/>
      <c r="I331" s="43"/>
      <c r="J331" s="43"/>
      <c r="K331" s="43"/>
      <c r="L331" s="144"/>
      <c r="M331" s="43"/>
      <c r="N331" s="43"/>
      <c r="O331" s="159"/>
      <c r="P331" s="160"/>
    </row>
    <row r="332" spans="2:16" ht="14.15" customHeight="1">
      <c r="B332" s="158" t="s">
        <v>168</v>
      </c>
      <c r="C332" s="162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35"/>
      <c r="O332" s="163"/>
      <c r="P332" s="164"/>
    </row>
    <row r="333" spans="2:16" ht="14.15" customHeight="1">
      <c r="B333" s="158" t="s">
        <v>169</v>
      </c>
      <c r="C333" s="165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35"/>
      <c r="O333" s="163"/>
      <c r="P333" s="164"/>
    </row>
    <row r="334" spans="2:16" ht="14.15" customHeight="1">
      <c r="B334" s="158" t="s">
        <v>170</v>
      </c>
      <c r="C334" s="165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35"/>
      <c r="O334" s="163"/>
      <c r="P334" s="164"/>
    </row>
    <row r="335" spans="2:16" ht="14.15" customHeight="1">
      <c r="B335" s="158" t="s">
        <v>171</v>
      </c>
      <c r="C335" s="166"/>
      <c r="D335" s="162"/>
      <c r="E335" s="162"/>
      <c r="F335" s="162"/>
      <c r="G335" s="162"/>
      <c r="H335" s="162"/>
      <c r="I335" s="162"/>
      <c r="J335" s="162"/>
      <c r="K335" s="162"/>
      <c r="L335" s="162"/>
      <c r="M335" s="162"/>
      <c r="N335" s="135"/>
      <c r="O335" s="163"/>
      <c r="P335" s="135"/>
    </row>
    <row r="336" spans="2:16" ht="14.15" customHeight="1">
      <c r="B336" s="158" t="s">
        <v>172</v>
      </c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35"/>
      <c r="O336" s="163"/>
      <c r="P336" s="135"/>
    </row>
    <row r="337" spans="2:16" ht="14.15" customHeight="1">
      <c r="B337" s="158"/>
      <c r="C337" s="166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35"/>
      <c r="O337" s="163"/>
      <c r="P337" s="135"/>
    </row>
    <row r="338" spans="2:16" ht="14.15" customHeight="1">
      <c r="B338" s="158"/>
      <c r="C338" s="162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35"/>
      <c r="O338" s="163"/>
      <c r="P338" s="135"/>
    </row>
    <row r="339" spans="2:16" ht="14.15" customHeight="1">
      <c r="B339" s="158" t="s">
        <v>173</v>
      </c>
      <c r="C339" s="166"/>
      <c r="D339" s="166"/>
      <c r="E339" s="166"/>
      <c r="F339" s="166"/>
      <c r="G339" s="166"/>
      <c r="H339" s="166"/>
      <c r="I339" s="162"/>
      <c r="J339" s="162"/>
      <c r="K339" s="162"/>
      <c r="L339" s="162"/>
      <c r="M339" s="162"/>
      <c r="N339" s="135"/>
      <c r="O339" s="163"/>
      <c r="P339" s="135"/>
    </row>
    <row r="340" spans="2:16" ht="14.15" customHeight="1">
      <c r="B340" s="158" t="s">
        <v>174</v>
      </c>
      <c r="C340" s="162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35"/>
      <c r="O340" s="163"/>
      <c r="P340" s="135"/>
    </row>
    <row r="341" spans="2:16" ht="14.15" customHeight="1">
      <c r="B341" s="158" t="s">
        <v>175</v>
      </c>
      <c r="C341" s="162"/>
      <c r="D341" s="162"/>
      <c r="E341" s="162"/>
      <c r="F341" s="162"/>
      <c r="G341" s="162"/>
      <c r="H341" s="162"/>
      <c r="I341" s="162"/>
      <c r="J341" s="162"/>
      <c r="K341" s="162"/>
      <c r="L341" s="162"/>
      <c r="M341" s="162"/>
      <c r="N341" s="135"/>
      <c r="O341" s="163"/>
      <c r="P341" s="135"/>
    </row>
    <row r="342" spans="2:16" ht="14.15" customHeight="1">
      <c r="B342" s="158" t="s">
        <v>176</v>
      </c>
      <c r="C342" s="167" t="s">
        <v>177</v>
      </c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</row>
    <row r="343" spans="2:16" ht="14.15" customHeight="1">
      <c r="B343" s="168"/>
      <c r="C343" s="169" t="s">
        <v>178</v>
      </c>
      <c r="D343" s="162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</row>
    <row r="344" spans="2:16" ht="14.15" customHeight="1">
      <c r="B344" s="168"/>
      <c r="C344" s="169" t="s">
        <v>179</v>
      </c>
      <c r="D344" s="162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</row>
    <row r="345" spans="2:16" ht="14.15" customHeight="1">
      <c r="B345" s="162"/>
      <c r="C345" s="162"/>
      <c r="D345" s="402"/>
      <c r="E345" s="402"/>
      <c r="F345" s="402"/>
      <c r="G345" s="402"/>
      <c r="H345" s="402"/>
      <c r="I345" s="402"/>
      <c r="J345" s="402"/>
      <c r="K345" s="402"/>
      <c r="L345" s="402"/>
      <c r="M345" s="402"/>
      <c r="N345" s="402"/>
      <c r="O345" s="402"/>
      <c r="P345" s="402"/>
    </row>
    <row r="346" spans="2:16" ht="14.15" customHeight="1">
      <c r="B346" s="162"/>
      <c r="C346" s="162"/>
      <c r="D346" s="402"/>
      <c r="E346" s="402"/>
      <c r="F346" s="402"/>
      <c r="G346" s="402"/>
      <c r="H346" s="402"/>
      <c r="I346" s="402"/>
      <c r="J346" s="402"/>
      <c r="K346" s="402"/>
      <c r="L346" s="402"/>
      <c r="M346" s="402"/>
      <c r="N346" s="402"/>
      <c r="O346" s="402"/>
      <c r="P346" s="402"/>
    </row>
    <row r="347" spans="2:16" ht="14.15" customHeight="1">
      <c r="B347" s="162"/>
      <c r="C347" s="162"/>
      <c r="D347" s="402"/>
      <c r="E347" s="402"/>
      <c r="F347" s="402"/>
      <c r="G347" s="402"/>
      <c r="H347" s="402"/>
      <c r="I347" s="402"/>
      <c r="J347" s="402"/>
      <c r="K347" s="402"/>
      <c r="L347" s="402"/>
      <c r="M347" s="402"/>
      <c r="N347" s="402"/>
      <c r="O347" s="402"/>
      <c r="P347" s="402"/>
    </row>
    <row r="348" spans="2:16" ht="14.15" customHeight="1">
      <c r="B348" s="162"/>
      <c r="C348" s="169" t="s">
        <v>180</v>
      </c>
      <c r="D348" s="162" t="s">
        <v>181</v>
      </c>
      <c r="E348" s="169"/>
      <c r="F348" s="169"/>
      <c r="G348" s="169"/>
      <c r="H348" s="169"/>
      <c r="I348" s="169"/>
      <c r="J348" s="162"/>
      <c r="K348" s="162"/>
      <c r="L348" s="162"/>
      <c r="M348" s="162"/>
      <c r="N348" s="162"/>
      <c r="O348" s="162"/>
      <c r="P348" s="162"/>
    </row>
    <row r="349" spans="2:16" ht="14.15" customHeight="1">
      <c r="B349" s="135"/>
      <c r="C349" s="162" t="s">
        <v>182</v>
      </c>
      <c r="D349" s="135"/>
      <c r="E349" s="135"/>
      <c r="F349" s="135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</row>
    <row r="350" spans="2:16" ht="14.15" customHeight="1"/>
    <row r="351" spans="2:16" ht="14.15" customHeight="1"/>
    <row r="352" spans="2:16" ht="14.15" customHeight="1"/>
    <row r="353" ht="14.15" customHeight="1"/>
    <row r="354" ht="14.15" customHeight="1"/>
    <row r="355" ht="14.15" customHeight="1"/>
    <row r="356" ht="14.15" customHeight="1"/>
    <row r="357" ht="14.15" customHeight="1"/>
  </sheetData>
  <mergeCells count="204">
    <mergeCell ref="N141:N142"/>
    <mergeCell ref="O141:O142"/>
    <mergeCell ref="P141:P142"/>
    <mergeCell ref="G172:G173"/>
    <mergeCell ref="J141:J142"/>
    <mergeCell ref="K141:K142"/>
    <mergeCell ref="L141:L142"/>
    <mergeCell ref="N172:N173"/>
    <mergeCell ref="O172:O173"/>
    <mergeCell ref="P172:P173"/>
    <mergeCell ref="C155:E155"/>
    <mergeCell ref="F155:M155"/>
    <mergeCell ref="C156:E156"/>
    <mergeCell ref="F156:M156"/>
    <mergeCell ref="C161:E161"/>
    <mergeCell ref="F161:M161"/>
    <mergeCell ref="B172:B173"/>
    <mergeCell ref="C172:C173"/>
    <mergeCell ref="D172:D173"/>
    <mergeCell ref="E172:E173"/>
    <mergeCell ref="F172:F173"/>
    <mergeCell ref="E141:E142"/>
    <mergeCell ref="F141:F142"/>
    <mergeCell ref="G141:G142"/>
    <mergeCell ref="H141:H142"/>
    <mergeCell ref="I141:I142"/>
    <mergeCell ref="C152:E152"/>
    <mergeCell ref="F152:M152"/>
    <mergeCell ref="C153:E153"/>
    <mergeCell ref="F153:M153"/>
    <mergeCell ref="M141:M142"/>
    <mergeCell ref="D11:D12"/>
    <mergeCell ref="E11:E12"/>
    <mergeCell ref="F11:F12"/>
    <mergeCell ref="G11:G12"/>
    <mergeCell ref="G49:G50"/>
    <mergeCell ref="B29:B30"/>
    <mergeCell ref="C29:C30"/>
    <mergeCell ref="B15:B16"/>
    <mergeCell ref="C15:C16"/>
    <mergeCell ref="B21:B22"/>
    <mergeCell ref="C21:C22"/>
    <mergeCell ref="B23:B24"/>
    <mergeCell ref="C23:C24"/>
    <mergeCell ref="P95:P96"/>
    <mergeCell ref="N95:N96"/>
    <mergeCell ref="O95:O96"/>
    <mergeCell ref="B31:B32"/>
    <mergeCell ref="C31:C32"/>
    <mergeCell ref="B37:B39"/>
    <mergeCell ref="C37:C39"/>
    <mergeCell ref="N11:N12"/>
    <mergeCell ref="O11:O12"/>
    <mergeCell ref="B62:B63"/>
    <mergeCell ref="C62:C63"/>
    <mergeCell ref="B69:B71"/>
    <mergeCell ref="C69:C71"/>
    <mergeCell ref="P11:P12"/>
    <mergeCell ref="B13:B14"/>
    <mergeCell ref="C13:C14"/>
    <mergeCell ref="H11:H12"/>
    <mergeCell ref="I11:I12"/>
    <mergeCell ref="J11:J12"/>
    <mergeCell ref="K11:K12"/>
    <mergeCell ref="L11:L12"/>
    <mergeCell ref="M11:M12"/>
    <mergeCell ref="B11:B12"/>
    <mergeCell ref="C11:C12"/>
    <mergeCell ref="N49:N50"/>
    <mergeCell ref="O49:O50"/>
    <mergeCell ref="P49:P50"/>
    <mergeCell ref="B51:B53"/>
    <mergeCell ref="C51:C53"/>
    <mergeCell ref="B60:B61"/>
    <mergeCell ref="C60:C61"/>
    <mergeCell ref="H49:H50"/>
    <mergeCell ref="I49:I50"/>
    <mergeCell ref="J49:J50"/>
    <mergeCell ref="K49:K50"/>
    <mergeCell ref="L49:L50"/>
    <mergeCell ref="M49:M50"/>
    <mergeCell ref="B49:B50"/>
    <mergeCell ref="C49:C50"/>
    <mergeCell ref="D49:D50"/>
    <mergeCell ref="E49:E50"/>
    <mergeCell ref="F49:F50"/>
    <mergeCell ref="J95:J96"/>
    <mergeCell ref="K95:K96"/>
    <mergeCell ref="L95:L96"/>
    <mergeCell ref="M95:M96"/>
    <mergeCell ref="D95:D96"/>
    <mergeCell ref="E95:E96"/>
    <mergeCell ref="F95:F96"/>
    <mergeCell ref="G95:G96"/>
    <mergeCell ref="H95:H96"/>
    <mergeCell ref="I95:I96"/>
    <mergeCell ref="J172:J173"/>
    <mergeCell ref="K172:K173"/>
    <mergeCell ref="L172:L173"/>
    <mergeCell ref="M172:M173"/>
    <mergeCell ref="B304:P304"/>
    <mergeCell ref="E287:E288"/>
    <mergeCell ref="F287:F288"/>
    <mergeCell ref="G287:G288"/>
    <mergeCell ref="H287:H288"/>
    <mergeCell ref="I287:I288"/>
    <mergeCell ref="J287:J288"/>
    <mergeCell ref="K287:K288"/>
    <mergeCell ref="L287:L288"/>
    <mergeCell ref="M287:M288"/>
    <mergeCell ref="N187:N188"/>
    <mergeCell ref="O187:O188"/>
    <mergeCell ref="P187:P188"/>
    <mergeCell ref="M233:M234"/>
    <mergeCell ref="N233:N234"/>
    <mergeCell ref="O233:O234"/>
    <mergeCell ref="P233:P234"/>
    <mergeCell ref="D345:P347"/>
    <mergeCell ref="B221:B222"/>
    <mergeCell ref="C221:C222"/>
    <mergeCell ref="B197:B198"/>
    <mergeCell ref="C197:C198"/>
    <mergeCell ref="B207:B208"/>
    <mergeCell ref="C207:C208"/>
    <mergeCell ref="B215:B216"/>
    <mergeCell ref="C215:C216"/>
    <mergeCell ref="D287:D288"/>
    <mergeCell ref="J187:J188"/>
    <mergeCell ref="K187:K188"/>
    <mergeCell ref="L187:L188"/>
    <mergeCell ref="M187:M188"/>
    <mergeCell ref="N287:N288"/>
    <mergeCell ref="O287:O288"/>
    <mergeCell ref="P287:P288"/>
    <mergeCell ref="B289:B291"/>
    <mergeCell ref="C289:C291"/>
    <mergeCell ref="C191:C192"/>
    <mergeCell ref="B223:B224"/>
    <mergeCell ref="C223:C224"/>
    <mergeCell ref="B287:B288"/>
    <mergeCell ref="C287:C288"/>
    <mergeCell ref="B189:B190"/>
    <mergeCell ref="C189:C190"/>
    <mergeCell ref="B191:B192"/>
    <mergeCell ref="B95:B96"/>
    <mergeCell ref="C95:C96"/>
    <mergeCell ref="B97:B98"/>
    <mergeCell ref="D187:D188"/>
    <mergeCell ref="E187:E188"/>
    <mergeCell ref="F187:F188"/>
    <mergeCell ref="G187:G188"/>
    <mergeCell ref="H187:H188"/>
    <mergeCell ref="I187:I188"/>
    <mergeCell ref="B143:B145"/>
    <mergeCell ref="C143:C145"/>
    <mergeCell ref="B176:B177"/>
    <mergeCell ref="C176:C177"/>
    <mergeCell ref="C150:E150"/>
    <mergeCell ref="B174:B175"/>
    <mergeCell ref="C174:C175"/>
    <mergeCell ref="H172:H173"/>
    <mergeCell ref="I172:I173"/>
    <mergeCell ref="C97:C98"/>
    <mergeCell ref="B99:B100"/>
    <mergeCell ref="C99:C100"/>
    <mergeCell ref="B141:B142"/>
    <mergeCell ref="C141:C142"/>
    <mergeCell ref="D141:D142"/>
    <mergeCell ref="B253:B254"/>
    <mergeCell ref="C253:C254"/>
    <mergeCell ref="B256:B258"/>
    <mergeCell ref="C256:C258"/>
    <mergeCell ref="B243:B244"/>
    <mergeCell ref="C243:C244"/>
    <mergeCell ref="B246:B248"/>
    <mergeCell ref="C246:C248"/>
    <mergeCell ref="B187:B188"/>
    <mergeCell ref="C187:C188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K279:K280"/>
    <mergeCell ref="L279:L280"/>
    <mergeCell ref="M279:M280"/>
    <mergeCell ref="N279:N280"/>
    <mergeCell ref="O279:O280"/>
    <mergeCell ref="P279:P280"/>
    <mergeCell ref="B279:B280"/>
    <mergeCell ref="C279:C280"/>
    <mergeCell ref="D279:D280"/>
    <mergeCell ref="E279:E280"/>
    <mergeCell ref="F279:F280"/>
    <mergeCell ref="G279:G280"/>
    <mergeCell ref="H279:H280"/>
    <mergeCell ref="I279:I280"/>
    <mergeCell ref="J279:J280"/>
  </mergeCells>
  <pageMargins left="0.19652777777777777" right="0" top="0.19652777777777777" bottom="0.19652777777777777" header="0.51180555555555551" footer="0.51180555555555551"/>
  <pageSetup paperSize="9" scale="90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265625" defaultRowHeight="12.5"/>
  <cols>
    <col min="1" max="16384" width="10.7265625" style="1"/>
  </cols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265625" defaultRowHeight="12.5"/>
  <cols>
    <col min="1" max="16384" width="10.7265625" style="1"/>
  </cols>
  <sheetData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Hübner</dc:creator>
  <cp:lastModifiedBy>Hessler</cp:lastModifiedBy>
  <cp:lastPrinted>2022-02-24T10:06:17Z</cp:lastPrinted>
  <dcterms:created xsi:type="dcterms:W3CDTF">2022-02-22T09:59:03Z</dcterms:created>
  <dcterms:modified xsi:type="dcterms:W3CDTF">2024-10-27T10:47:04Z</dcterms:modified>
</cp:coreProperties>
</file>